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680" activeTab="0"/>
  </bookViews>
  <sheets>
    <sheet name="longs" sheetId="1" r:id="rId1"/>
    <sheet name="shorts" sheetId="2" r:id="rId2"/>
    <sheet name="key" sheetId="3" r:id="rId3"/>
  </sheets>
  <definedNames/>
  <calcPr fullCalcOnLoad="1"/>
</workbook>
</file>

<file path=xl/sharedStrings.xml><?xml version="1.0" encoding="utf-8"?>
<sst xmlns="http://schemas.openxmlformats.org/spreadsheetml/2006/main" count="416" uniqueCount="153">
  <si>
    <t>date</t>
  </si>
  <si>
    <t>mae</t>
  </si>
  <si>
    <t>mfe</t>
  </si>
  <si>
    <t>fs's</t>
  </si>
  <si>
    <t>dot1</t>
  </si>
  <si>
    <t>dailyVS</t>
  </si>
  <si>
    <t>dot2</t>
  </si>
  <si>
    <t>up</t>
  </si>
  <si>
    <t>dot2b</t>
  </si>
  <si>
    <t>trendtries</t>
  </si>
  <si>
    <t>mfetrend</t>
  </si>
  <si>
    <t>min</t>
  </si>
  <si>
    <t>MAE</t>
  </si>
  <si>
    <t>full name</t>
  </si>
  <si>
    <t>column name</t>
  </si>
  <si>
    <t>Data Definitions:</t>
  </si>
  <si>
    <t>explanation</t>
  </si>
  <si>
    <t>0 if trend ends in positive territory, -3 if stoploss 3 tics below swing is hit before trend ends</t>
  </si>
  <si>
    <t xml:space="preserve">FS's </t>
  </si>
  <si>
    <t xml:space="preserve">failswings </t>
  </si>
  <si>
    <t>how many failswings followed this basetrade: may go 2 tics past previous swing (trailing stop is 3 tics past each swing)</t>
  </si>
  <si>
    <t>measure from dot swing to trailing stop 3 tics below each swing</t>
  </si>
  <si>
    <t xml:space="preserve">MFE </t>
  </si>
  <si>
    <t>daily volatility stop</t>
  </si>
  <si>
    <t>is daily chart in upwave or downwave of VS (9/2.5/close)</t>
  </si>
  <si>
    <t>entry attemps needed to catch this trend</t>
  </si>
  <si>
    <t>if first attempt doesn't get stopped out, 1</t>
  </si>
  <si>
    <t>MFE-trend</t>
  </si>
  <si>
    <t>maximum favorable excursion of trend</t>
  </si>
  <si>
    <t>how far did the trend go from the first successful dot hi/lo to highest high or lowest low</t>
  </si>
  <si>
    <t>trend summary</t>
  </si>
  <si>
    <t>monthly profit result assuming all entries 3 points from dot, exit at trailing stop</t>
  </si>
  <si>
    <t>monthly min</t>
  </si>
  <si>
    <t>monthly minimum profit objective</t>
  </si>
  <si>
    <t>max adverse excursion during this trend</t>
  </si>
  <si>
    <t>max favorable excursion during this trend</t>
  </si>
  <si>
    <t>measure from dot swing to highest point of uptrend or lowest point of downtrend (or 0 if initial stop hit)</t>
  </si>
  <si>
    <t>trade#</t>
  </si>
  <si>
    <t>trade number in current trend</t>
  </si>
  <si>
    <t>first trade in each trend is always a dot1, number of dot2's before end of trend varies</t>
  </si>
  <si>
    <t>notes</t>
  </si>
  <si>
    <t>entry was after 4:00, last couple of bars of day, 1492</t>
  </si>
  <si>
    <t>flip was in a gap, entry 1503, or sneak in overnight</t>
  </si>
  <si>
    <t xml:space="preserve">easy window entry at 3:00, 1505 </t>
  </si>
  <si>
    <t>flip was on last tic of day, entry overnight or during downward boil next day</t>
  </si>
  <si>
    <t>entry was on gap down. Window entry was late.</t>
  </si>
  <si>
    <t>key trade</t>
  </si>
  <si>
    <t>basetrade</t>
  </si>
  <si>
    <t>triggered in gap, entry 9:51 next day, stopped out promptly</t>
  </si>
  <si>
    <t>flipped on closing bar, only entry was at flip as it only bounced 1 tic in overnite: required 4.75 pt stop. Key trade for this trend.</t>
  </si>
  <si>
    <t>flipped on opening bar, easy entry, stopped out promptly</t>
  </si>
  <si>
    <t>regular entry required 4 points stoploss, or sneakin with 3 points.  Stopped out anyway.</t>
  </si>
  <si>
    <t>Easy entry at 12:12, stopped out promptly.</t>
  </si>
  <si>
    <t>Easy entry at 14:06 right before FOMC, stopped out a few bars later on report volatility</t>
  </si>
  <si>
    <t>Easy entry at 12:03, stopped out promptly</t>
  </si>
  <si>
    <t>Easy entry at 10:45, stopped out promptly</t>
  </si>
  <si>
    <t>Easy entry at 15:09. Easy add at gate.</t>
  </si>
  <si>
    <t>Easy entry at 11:48. Add at gate stopped out.</t>
  </si>
  <si>
    <t>Late window. Boil entry and breakout of flip bar good.</t>
  </si>
  <si>
    <t>Easy entry at 11:39, Easy add at gate.</t>
  </si>
  <si>
    <t>Easy entry at 15:48, stopped out overnite.</t>
  </si>
  <si>
    <t>Easy entry, stopped out promptly.</t>
  </si>
  <si>
    <t>Flipped in gap down, entry level hit during following upwave.</t>
  </si>
  <si>
    <t>Easy entry at 13:33, stopped out promptly.</t>
  </si>
  <si>
    <t>Flipped at 16:12, entry on last bar or in overnite.</t>
  </si>
  <si>
    <t xml:space="preserve">Flilpped in big gap, or 04:00, window 12 points lower! </t>
  </si>
  <si>
    <t>gate add</t>
  </si>
  <si>
    <t>stopped</t>
  </si>
  <si>
    <t>none</t>
  </si>
  <si>
    <t>Easy entry at 11:12.</t>
  </si>
  <si>
    <t>FOMC spike made entry almost impossible.</t>
  </si>
  <si>
    <t>Easy entry at 13:45.</t>
  </si>
  <si>
    <t>Entry was at open the next day, 5 points above stoploss.</t>
  </si>
  <si>
    <t>Entry at 12:45 was 3.5 points above stoploss.</t>
  </si>
  <si>
    <t>Easy enty, stopped promptly.</t>
  </si>
  <si>
    <t xml:space="preserve">entry at 13:45 was 4.5 points above stoploss.  "Gate add" low taken out by 2 tics. </t>
  </si>
  <si>
    <t>Entry at 15:27 was 5 points above stoploss.</t>
  </si>
  <si>
    <t>Entry was 4.5 points above stoploss.</t>
  </si>
  <si>
    <t>Entry 4 points above stoploss.</t>
  </si>
  <si>
    <t>Easy entry at 10:03</t>
  </si>
  <si>
    <t>Easy entry at 11:18 stopped promptly.</t>
  </si>
  <si>
    <t>trailstop1</t>
  </si>
  <si>
    <t>trailstop2</t>
  </si>
  <si>
    <t>MFE to tight trailing stop</t>
  </si>
  <si>
    <t>MFE to wider trailing stop</t>
  </si>
  <si>
    <t>measure from dot1 swing to trailing stop 3 tics below last 2 swings</t>
  </si>
  <si>
    <t>minimum potentia profit to traistop1</t>
  </si>
  <si>
    <t>Dot swing to tight trailing stop less 3 points for average entry, or -3 for original stop.</t>
  </si>
  <si>
    <t>FSDW</t>
  </si>
  <si>
    <t>Flipped in gap, window 10 points up.</t>
  </si>
  <si>
    <t>do2</t>
  </si>
  <si>
    <t>Entry 3.5 points above stoploss.</t>
  </si>
  <si>
    <t>Entry 4.5 points above stoploss.</t>
  </si>
  <si>
    <t>Entry 2.5 points above stoploss.</t>
  </si>
  <si>
    <t>Entry on gap down.</t>
  </si>
  <si>
    <t>Flipped on big gap. Entry 3 points above stoploss on downwave.</t>
  </si>
  <si>
    <t>Gap entry.</t>
  </si>
  <si>
    <t>April '07</t>
  </si>
  <si>
    <t>May '07</t>
  </si>
  <si>
    <t>trend tries</t>
  </si>
  <si>
    <t>mfe trend</t>
  </si>
  <si>
    <t>base trade</t>
  </si>
  <si>
    <t>trail stop1</t>
  </si>
  <si>
    <t>trail stop2</t>
  </si>
  <si>
    <t>daily VS</t>
  </si>
  <si>
    <t>Easy entry at 13:24, promptly stopped out</t>
  </si>
  <si>
    <t>Easy entry at flip, window entry 5 points from stoploss.</t>
  </si>
  <si>
    <t>Easy entry at 11:54, promptly stopped out.</t>
  </si>
  <si>
    <t>Easy entry at 12:27, promptly stopped out.</t>
  </si>
  <si>
    <t>Easy entry at flip, window entry 4.5 points from stoploss.</t>
  </si>
  <si>
    <t>Easy entry after close.  Easy window entry next morning.</t>
  </si>
  <si>
    <t>Entry 16:03 3.5 points from stop.</t>
  </si>
  <si>
    <t>Easy entry at 15:36.</t>
  </si>
  <si>
    <t>Entry at 12:18 3.5 points from stoploss.</t>
  </si>
  <si>
    <t>Easy entry at 15:45, promptly stopped out</t>
  </si>
  <si>
    <t>Entry 2.5 points from stoploss.</t>
  </si>
  <si>
    <t>Entry 3.5 points from stoploss.</t>
  </si>
  <si>
    <t>Entry 6.5 points from stoploss.</t>
  </si>
  <si>
    <t>Entry 5.5 points from stoploss.</t>
  </si>
  <si>
    <t>down</t>
  </si>
  <si>
    <t>Entry at 11:24 4 points above stop.</t>
  </si>
  <si>
    <t>Entry at flip price 5 points above stoploss.  Red bars 7 points above stopped out.</t>
  </si>
  <si>
    <t>Flipped on gap next morning, entry at low of 2nd red bar was 8 points above backtest stoploss.  Stop 2 points from entry never hit.</t>
  </si>
  <si>
    <t>Entry at 10:42 6 points from stoploss, stopped out promptly</t>
  </si>
  <si>
    <t>Entry at 13:18 4.5 points from stoploss, stopped out promptly</t>
  </si>
  <si>
    <t>Entry at 14:36 5.5 points from stoploss.</t>
  </si>
  <si>
    <t>Entry at 11:27 6 points from stoploss.</t>
  </si>
  <si>
    <t>Entry at 14:33 2.25 points from stoploss.</t>
  </si>
  <si>
    <t>Entry next day on gap up.</t>
  </si>
  <si>
    <t>Entry at 14:15 5 points from stoploss.</t>
  </si>
  <si>
    <t>Entry at 14:57 5 points from stoploss.</t>
  </si>
  <si>
    <t>Entry at 13:18, 4.5 points from stoploss.</t>
  </si>
  <si>
    <t>Entry at 13:24, 4 points from stoploss.</t>
  </si>
  <si>
    <t>Entry at 12:30, 3 points from stoploss.</t>
  </si>
  <si>
    <t>Entry at 11:18, 3 points from stoploss.</t>
  </si>
  <si>
    <t>Entry at 15:54, 6 points from stoploss on FOMC volatility.</t>
  </si>
  <si>
    <t>Entry 11:27, 6 points from stoploss.</t>
  </si>
  <si>
    <t>Entry at 12:09, 2 points from stoploss.</t>
  </si>
  <si>
    <t>Entry at 14:00, 4 points from stoploss.</t>
  </si>
  <si>
    <t>Entry at 14:06, 3 points from stoploss.</t>
  </si>
  <si>
    <t>Entry at 11:51, 4 points from stoploss.</t>
  </si>
  <si>
    <t>Entry at 10:48, 5 points from stoploss, or on sneakin.</t>
  </si>
  <si>
    <t>Entry at 10:54, 6 points from stoploss.</t>
  </si>
  <si>
    <t>Entry at 15:51, 5 points from stoploss.</t>
  </si>
  <si>
    <t>June '07</t>
  </si>
  <si>
    <t>Entry at 13:27, 2 points from stoploss.</t>
  </si>
  <si>
    <t>entry at 12:00, 3.5 points from stoploss.</t>
  </si>
  <si>
    <t>No entry except boil during FOMC volatility.</t>
  </si>
  <si>
    <t>Entry at 15:45, 4 points from stoploss.</t>
  </si>
  <si>
    <t>d</t>
  </si>
  <si>
    <t>Entry 11:30, 4.5 points from stoploss.</t>
  </si>
  <si>
    <t>Entry 12:18 at flip, 3 points from stoploss.</t>
  </si>
  <si>
    <t>Entry 13:24, 3 points from stoploss.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</si>
</sst>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3" borderId="0" xfId="0" applyFont="1" applyFill="1" applyAlignment="1">
      <alignment/>
    </xf>
    <xf numFmtId="1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4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1" fontId="1" fillId="0" borderId="0" xfId="0" applyNumberFormat="1" applyFont="1" applyAlignment="1">
      <alignment horizontal="right" wrapText="1"/>
    </xf>
    <xf numFmtId="0" fontId="1" fillId="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right"/>
    </xf>
    <xf numFmtId="14" fontId="0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center"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pane ySplit="2" topLeftCell="BM27" activePane="bottomLeft" state="frozen"/>
      <selection pane="topLeft" activeCell="A1" sqref="A1"/>
      <selection pane="bottomLeft" activeCell="A66" sqref="A66"/>
    </sheetView>
  </sheetViews>
  <sheetFormatPr defaultColWidth="9.140625" defaultRowHeight="12.75"/>
  <cols>
    <col min="2" max="2" width="9.140625" style="6" customWidth="1"/>
    <col min="11" max="13" width="9.140625" style="12" customWidth="1"/>
  </cols>
  <sheetData>
    <row r="1" spans="2:13" s="2" customFormat="1" ht="12.75">
      <c r="B1" s="5"/>
      <c r="C1" s="9" t="s">
        <v>46</v>
      </c>
      <c r="K1" s="32" t="s">
        <v>30</v>
      </c>
      <c r="L1" s="32"/>
      <c r="M1" s="32"/>
    </row>
    <row r="2" spans="1:15" s="21" customFormat="1" ht="12.75">
      <c r="A2" s="4" t="s">
        <v>0</v>
      </c>
      <c r="B2" s="7" t="s">
        <v>37</v>
      </c>
      <c r="C2" s="4" t="s">
        <v>47</v>
      </c>
      <c r="D2" s="4" t="s">
        <v>1</v>
      </c>
      <c r="E2" s="4" t="s">
        <v>2</v>
      </c>
      <c r="F2" s="4" t="s">
        <v>3</v>
      </c>
      <c r="G2" s="4" t="s">
        <v>81</v>
      </c>
      <c r="H2" s="4" t="s">
        <v>82</v>
      </c>
      <c r="I2" s="4" t="s">
        <v>5</v>
      </c>
      <c r="J2" s="4" t="s">
        <v>11</v>
      </c>
      <c r="K2" s="13" t="s">
        <v>9</v>
      </c>
      <c r="L2" s="13" t="s">
        <v>10</v>
      </c>
      <c r="M2" s="13" t="s">
        <v>11</v>
      </c>
      <c r="N2" s="4" t="s">
        <v>66</v>
      </c>
      <c r="O2" s="4" t="s">
        <v>40</v>
      </c>
    </row>
    <row r="3" spans="1:15" s="27" customFormat="1" ht="12.75">
      <c r="A3" s="31">
        <v>39147</v>
      </c>
      <c r="B3" s="14">
        <v>1</v>
      </c>
      <c r="C3" s="27" t="s">
        <v>4</v>
      </c>
      <c r="D3" s="27">
        <v>0</v>
      </c>
      <c r="E3" s="27">
        <v>28</v>
      </c>
      <c r="F3" s="27">
        <v>1</v>
      </c>
      <c r="G3" s="27">
        <v>10</v>
      </c>
      <c r="H3" s="27">
        <v>19</v>
      </c>
      <c r="I3" s="27" t="s">
        <v>119</v>
      </c>
      <c r="J3" s="27">
        <v>7</v>
      </c>
      <c r="K3" s="28"/>
      <c r="L3" s="28"/>
      <c r="M3" s="28"/>
      <c r="N3" s="27">
        <v>5</v>
      </c>
      <c r="O3" s="3" t="s">
        <v>115</v>
      </c>
    </row>
    <row r="4" spans="1:15" s="27" customFormat="1" ht="12.75">
      <c r="A4" s="31">
        <v>39148</v>
      </c>
      <c r="B4" s="14">
        <v>2</v>
      </c>
      <c r="C4" s="27" t="s">
        <v>6</v>
      </c>
      <c r="D4" s="27">
        <v>0</v>
      </c>
      <c r="E4" s="27">
        <v>19</v>
      </c>
      <c r="F4" s="27">
        <v>3</v>
      </c>
      <c r="G4" s="27">
        <v>12</v>
      </c>
      <c r="H4" s="27">
        <v>11</v>
      </c>
      <c r="I4" s="27" t="s">
        <v>119</v>
      </c>
      <c r="J4" s="27">
        <v>9</v>
      </c>
      <c r="K4" s="28"/>
      <c r="L4" s="28"/>
      <c r="M4" s="28"/>
      <c r="N4" s="27">
        <v>6</v>
      </c>
      <c r="O4" s="3" t="s">
        <v>116</v>
      </c>
    </row>
    <row r="5" spans="1:15" s="27" customFormat="1" ht="12.75">
      <c r="A5" s="31">
        <v>39149</v>
      </c>
      <c r="B5" s="14">
        <v>3</v>
      </c>
      <c r="C5" s="27" t="s">
        <v>6</v>
      </c>
      <c r="D5" s="27">
        <v>-3</v>
      </c>
      <c r="E5" s="27">
        <v>13</v>
      </c>
      <c r="F5" s="27">
        <v>1</v>
      </c>
      <c r="G5" s="27">
        <v>0</v>
      </c>
      <c r="H5" s="27">
        <v>0</v>
      </c>
      <c r="I5" s="27" t="s">
        <v>119</v>
      </c>
      <c r="J5" s="27">
        <v>-3</v>
      </c>
      <c r="K5" s="28"/>
      <c r="L5" s="28"/>
      <c r="M5" s="28"/>
      <c r="N5" s="27">
        <v>1</v>
      </c>
      <c r="O5" s="3" t="s">
        <v>118</v>
      </c>
    </row>
    <row r="6" spans="1:15" s="27" customFormat="1" ht="12.75">
      <c r="A6" s="31">
        <v>39150</v>
      </c>
      <c r="B6" s="14">
        <v>4</v>
      </c>
      <c r="C6" s="27" t="s">
        <v>6</v>
      </c>
      <c r="D6" s="27">
        <v>-3</v>
      </c>
      <c r="E6" s="27">
        <v>8</v>
      </c>
      <c r="F6" s="27">
        <v>0</v>
      </c>
      <c r="G6" s="27">
        <v>-3</v>
      </c>
      <c r="H6" s="27">
        <v>-3</v>
      </c>
      <c r="I6" s="27" t="s">
        <v>119</v>
      </c>
      <c r="J6" s="27">
        <v>-3</v>
      </c>
      <c r="K6" s="28"/>
      <c r="L6" s="28"/>
      <c r="M6" s="28"/>
      <c r="N6" s="27">
        <v>1</v>
      </c>
      <c r="O6" s="3" t="s">
        <v>117</v>
      </c>
    </row>
    <row r="7" spans="1:15" s="27" customFormat="1" ht="12.75">
      <c r="A7" s="31">
        <v>39154</v>
      </c>
      <c r="B7" s="14">
        <v>5</v>
      </c>
      <c r="C7" s="27" t="s">
        <v>6</v>
      </c>
      <c r="D7" s="27">
        <v>-3</v>
      </c>
      <c r="E7" s="27">
        <v>7</v>
      </c>
      <c r="F7" s="27">
        <v>0</v>
      </c>
      <c r="G7" s="27">
        <v>-3</v>
      </c>
      <c r="H7" s="27">
        <v>-3</v>
      </c>
      <c r="I7" s="27" t="s">
        <v>119</v>
      </c>
      <c r="J7" s="27">
        <v>-3</v>
      </c>
      <c r="K7" s="28"/>
      <c r="L7" s="28"/>
      <c r="M7" s="28"/>
      <c r="N7" s="27" t="s">
        <v>68</v>
      </c>
      <c r="O7" s="3" t="s">
        <v>96</v>
      </c>
    </row>
    <row r="8" spans="1:15" s="27" customFormat="1" ht="12.75">
      <c r="A8" s="31">
        <v>39156</v>
      </c>
      <c r="B8" s="14">
        <v>1</v>
      </c>
      <c r="C8" s="27" t="s">
        <v>4</v>
      </c>
      <c r="D8" s="27">
        <v>-3</v>
      </c>
      <c r="E8" s="27">
        <v>12</v>
      </c>
      <c r="F8" s="27">
        <v>1</v>
      </c>
      <c r="G8" s="27">
        <v>4</v>
      </c>
      <c r="H8" s="27">
        <v>0</v>
      </c>
      <c r="I8" s="27" t="s">
        <v>119</v>
      </c>
      <c r="J8" s="27">
        <v>0</v>
      </c>
      <c r="K8" s="28"/>
      <c r="L8" s="28"/>
      <c r="M8" s="28"/>
      <c r="N8" s="27">
        <v>7</v>
      </c>
      <c r="O8" s="3" t="s">
        <v>96</v>
      </c>
    </row>
    <row r="9" spans="1:15" s="27" customFormat="1" ht="12.75">
      <c r="A9" s="27">
        <v>39156</v>
      </c>
      <c r="B9" s="14"/>
      <c r="K9" s="28"/>
      <c r="L9" s="28"/>
      <c r="M9" s="28"/>
      <c r="O9" s="3"/>
    </row>
    <row r="10" spans="2:15" s="27" customFormat="1" ht="12.75">
      <c r="B10" s="14"/>
      <c r="K10" s="28"/>
      <c r="L10" s="28"/>
      <c r="M10" s="28"/>
      <c r="O10" s="3"/>
    </row>
    <row r="11" spans="2:15" s="27" customFormat="1" ht="12.75">
      <c r="B11" s="14"/>
      <c r="K11" s="28"/>
      <c r="L11" s="28"/>
      <c r="M11" s="28"/>
      <c r="O11" s="3"/>
    </row>
    <row r="12" spans="2:15" s="27" customFormat="1" ht="12.75">
      <c r="B12" s="14"/>
      <c r="K12" s="28"/>
      <c r="L12" s="28"/>
      <c r="M12" s="28"/>
      <c r="O12" s="3"/>
    </row>
    <row r="13" spans="2:15" s="27" customFormat="1" ht="12.75">
      <c r="B13" s="14"/>
      <c r="K13" s="28"/>
      <c r="L13" s="28"/>
      <c r="M13" s="28"/>
      <c r="O13" s="3"/>
    </row>
    <row r="14" spans="2:15" s="27" customFormat="1" ht="12.75">
      <c r="B14" s="14"/>
      <c r="K14" s="28"/>
      <c r="L14" s="28"/>
      <c r="M14" s="28"/>
      <c r="O14" s="3"/>
    </row>
    <row r="15" spans="2:15" s="27" customFormat="1" ht="12.75">
      <c r="B15" s="14"/>
      <c r="K15" s="28"/>
      <c r="L15" s="28"/>
      <c r="M15" s="28"/>
      <c r="O15" s="3"/>
    </row>
    <row r="16" spans="1:15" s="8" customFormat="1" ht="12.75">
      <c r="A16" s="16">
        <v>39174</v>
      </c>
      <c r="B16" s="17">
        <v>1</v>
      </c>
      <c r="C16" s="8" t="s">
        <v>88</v>
      </c>
      <c r="D16" s="8">
        <v>0</v>
      </c>
      <c r="E16" s="8">
        <v>29</v>
      </c>
      <c r="F16" s="8">
        <v>2</v>
      </c>
      <c r="G16" s="8">
        <v>16</v>
      </c>
      <c r="H16" s="8">
        <v>23</v>
      </c>
      <c r="I16" s="8" t="s">
        <v>7</v>
      </c>
      <c r="J16" s="8">
        <v>13</v>
      </c>
      <c r="N16" s="8">
        <v>3</v>
      </c>
      <c r="O16" s="8" t="s">
        <v>78</v>
      </c>
    </row>
    <row r="17" spans="1:15" s="3" customFormat="1" ht="12.75">
      <c r="A17" s="10">
        <v>39174</v>
      </c>
      <c r="B17" s="14">
        <v>2</v>
      </c>
      <c r="C17" s="2" t="s">
        <v>4</v>
      </c>
      <c r="D17" s="3">
        <v>0</v>
      </c>
      <c r="E17" s="3">
        <v>25</v>
      </c>
      <c r="F17" s="3">
        <v>1</v>
      </c>
      <c r="G17" s="3">
        <v>12</v>
      </c>
      <c r="H17" s="3">
        <v>19</v>
      </c>
      <c r="I17" s="3" t="s">
        <v>7</v>
      </c>
      <c r="J17" s="3">
        <v>9</v>
      </c>
      <c r="K17" s="15"/>
      <c r="L17" s="15"/>
      <c r="M17" s="15"/>
      <c r="N17" s="3">
        <v>4</v>
      </c>
      <c r="O17" s="3" t="s">
        <v>89</v>
      </c>
    </row>
    <row r="18" spans="1:15" s="3" customFormat="1" ht="12.75">
      <c r="A18" s="10">
        <v>39176</v>
      </c>
      <c r="B18" s="14">
        <v>3</v>
      </c>
      <c r="C18" s="3" t="s">
        <v>90</v>
      </c>
      <c r="D18" s="3">
        <v>0</v>
      </c>
      <c r="E18" s="3">
        <v>14</v>
      </c>
      <c r="F18" s="3">
        <v>5</v>
      </c>
      <c r="G18" s="3">
        <v>7</v>
      </c>
      <c r="H18" s="3">
        <v>7</v>
      </c>
      <c r="I18" s="3" t="s">
        <v>7</v>
      </c>
      <c r="J18" s="3">
        <v>4</v>
      </c>
      <c r="K18" s="15"/>
      <c r="L18" s="15"/>
      <c r="M18" s="15"/>
      <c r="N18" s="3">
        <v>2</v>
      </c>
      <c r="O18" s="3" t="s">
        <v>91</v>
      </c>
    </row>
    <row r="19" spans="1:15" s="3" customFormat="1" ht="12.75">
      <c r="A19" s="10">
        <v>39182</v>
      </c>
      <c r="B19" s="14">
        <v>4</v>
      </c>
      <c r="C19" s="3" t="s">
        <v>6</v>
      </c>
      <c r="D19" s="3">
        <v>-3</v>
      </c>
      <c r="E19" s="3">
        <v>5</v>
      </c>
      <c r="F19" s="3">
        <v>1</v>
      </c>
      <c r="G19" s="3">
        <v>-3</v>
      </c>
      <c r="H19" s="3">
        <v>-3</v>
      </c>
      <c r="I19" s="3" t="s">
        <v>7</v>
      </c>
      <c r="J19" s="3">
        <v>-3</v>
      </c>
      <c r="K19" s="15">
        <v>1</v>
      </c>
      <c r="L19" s="15">
        <v>29</v>
      </c>
      <c r="M19" s="15">
        <v>16</v>
      </c>
      <c r="N19" s="3">
        <v>2</v>
      </c>
      <c r="O19" s="3" t="s">
        <v>91</v>
      </c>
    </row>
    <row r="20" spans="1:15" s="20" customFormat="1" ht="12.75">
      <c r="A20" s="18">
        <v>39184</v>
      </c>
      <c r="B20" s="19">
        <v>1</v>
      </c>
      <c r="C20" s="9" t="s">
        <v>4</v>
      </c>
      <c r="D20" s="20">
        <v>0</v>
      </c>
      <c r="E20" s="20">
        <v>43</v>
      </c>
      <c r="F20" s="20">
        <v>1</v>
      </c>
      <c r="G20" s="20">
        <v>5</v>
      </c>
      <c r="H20" s="20">
        <v>38</v>
      </c>
      <c r="I20" s="20" t="s">
        <v>7</v>
      </c>
      <c r="J20" s="20">
        <v>2</v>
      </c>
      <c r="N20" s="20">
        <v>6</v>
      </c>
      <c r="O20" s="20" t="s">
        <v>78</v>
      </c>
    </row>
    <row r="21" spans="1:15" s="20" customFormat="1" ht="12.75">
      <c r="A21" s="18">
        <v>39185</v>
      </c>
      <c r="B21" s="19">
        <v>2</v>
      </c>
      <c r="C21" s="20" t="s">
        <v>6</v>
      </c>
      <c r="D21" s="20">
        <v>0</v>
      </c>
      <c r="E21" s="20">
        <v>38</v>
      </c>
      <c r="F21" s="20">
        <v>1</v>
      </c>
      <c r="G21" s="20">
        <v>21</v>
      </c>
      <c r="H21" s="20">
        <v>33</v>
      </c>
      <c r="I21" s="20" t="s">
        <v>7</v>
      </c>
      <c r="J21" s="20">
        <v>18</v>
      </c>
      <c r="N21" s="20">
        <v>4</v>
      </c>
      <c r="O21" s="20" t="s">
        <v>92</v>
      </c>
    </row>
    <row r="22" spans="1:15" s="3" customFormat="1" ht="12.75">
      <c r="A22" s="10">
        <v>39188</v>
      </c>
      <c r="B22" s="14">
        <v>3</v>
      </c>
      <c r="C22" s="3" t="s">
        <v>6</v>
      </c>
      <c r="D22" s="3">
        <v>-2</v>
      </c>
      <c r="E22" s="3">
        <v>11</v>
      </c>
      <c r="F22" s="3">
        <v>2</v>
      </c>
      <c r="G22" s="3">
        <v>2</v>
      </c>
      <c r="H22" s="3">
        <v>1</v>
      </c>
      <c r="I22" s="3" t="s">
        <v>7</v>
      </c>
      <c r="J22" s="3">
        <v>-1</v>
      </c>
      <c r="K22" s="15"/>
      <c r="L22" s="15"/>
      <c r="M22" s="15"/>
      <c r="N22" s="3">
        <v>1.5</v>
      </c>
      <c r="O22" s="3" t="s">
        <v>93</v>
      </c>
    </row>
    <row r="23" spans="1:15" s="3" customFormat="1" ht="12.75">
      <c r="A23" s="10">
        <v>39190</v>
      </c>
      <c r="B23" s="14">
        <v>4</v>
      </c>
      <c r="C23" s="3" t="s">
        <v>6</v>
      </c>
      <c r="D23" s="3">
        <v>-2</v>
      </c>
      <c r="E23" s="3">
        <v>11</v>
      </c>
      <c r="F23" s="3">
        <v>1</v>
      </c>
      <c r="G23" s="3">
        <v>3</v>
      </c>
      <c r="H23" s="3">
        <v>-3</v>
      </c>
      <c r="I23" s="3" t="s">
        <v>7</v>
      </c>
      <c r="J23" s="3">
        <v>0</v>
      </c>
      <c r="K23" s="15"/>
      <c r="L23" s="15"/>
      <c r="M23" s="15"/>
      <c r="N23" s="3">
        <v>2</v>
      </c>
      <c r="O23" s="3" t="s">
        <v>94</v>
      </c>
    </row>
    <row r="24" spans="1:15" s="3" customFormat="1" ht="12.75">
      <c r="A24" s="10">
        <v>39191</v>
      </c>
      <c r="B24" s="14">
        <v>5</v>
      </c>
      <c r="C24" s="3" t="s">
        <v>6</v>
      </c>
      <c r="D24" s="3">
        <v>0</v>
      </c>
      <c r="E24" s="3">
        <v>23</v>
      </c>
      <c r="F24" s="3">
        <v>5</v>
      </c>
      <c r="G24" s="3">
        <v>18</v>
      </c>
      <c r="H24" s="3">
        <v>17</v>
      </c>
      <c r="I24" s="3" t="s">
        <v>7</v>
      </c>
      <c r="J24" s="3">
        <v>15</v>
      </c>
      <c r="K24" s="15"/>
      <c r="L24" s="15"/>
      <c r="M24" s="15"/>
      <c r="N24" s="3">
        <v>1.5</v>
      </c>
      <c r="O24" s="3" t="s">
        <v>94</v>
      </c>
    </row>
    <row r="25" spans="1:15" s="3" customFormat="1" ht="12.75">
      <c r="A25" s="10">
        <v>39195</v>
      </c>
      <c r="B25" s="14">
        <v>6</v>
      </c>
      <c r="C25" s="3" t="s">
        <v>6</v>
      </c>
      <c r="D25" s="3">
        <v>-3</v>
      </c>
      <c r="E25" s="3">
        <v>3</v>
      </c>
      <c r="F25" s="3">
        <v>0</v>
      </c>
      <c r="G25" s="3">
        <v>-3</v>
      </c>
      <c r="H25" s="3">
        <v>-3</v>
      </c>
      <c r="I25" s="3" t="s">
        <v>7</v>
      </c>
      <c r="J25" s="3">
        <v>-3</v>
      </c>
      <c r="K25" s="15">
        <v>2</v>
      </c>
      <c r="L25" s="15">
        <v>43</v>
      </c>
      <c r="M25" s="15">
        <v>18</v>
      </c>
      <c r="N25" s="3">
        <v>1.5</v>
      </c>
      <c r="O25" s="3" t="s">
        <v>93</v>
      </c>
    </row>
    <row r="26" spans="1:15" s="20" customFormat="1" ht="12.75">
      <c r="A26" s="18">
        <v>39196</v>
      </c>
      <c r="B26" s="19">
        <v>1</v>
      </c>
      <c r="C26" s="9" t="s">
        <v>4</v>
      </c>
      <c r="D26" s="20">
        <v>0</v>
      </c>
      <c r="E26" s="20">
        <v>16</v>
      </c>
      <c r="F26" s="20">
        <v>4</v>
      </c>
      <c r="G26" s="20">
        <v>12</v>
      </c>
      <c r="H26" s="20">
        <v>11</v>
      </c>
      <c r="I26" s="20" t="s">
        <v>7</v>
      </c>
      <c r="J26" s="20">
        <v>9</v>
      </c>
      <c r="N26" s="20" t="s">
        <v>68</v>
      </c>
      <c r="O26" s="20" t="s">
        <v>95</v>
      </c>
    </row>
    <row r="27" spans="1:15" s="3" customFormat="1" ht="12.75">
      <c r="A27" s="10">
        <v>39198</v>
      </c>
      <c r="B27" s="14">
        <v>2</v>
      </c>
      <c r="C27" s="3" t="s">
        <v>6</v>
      </c>
      <c r="D27" s="3">
        <v>-3</v>
      </c>
      <c r="E27" s="3">
        <v>6</v>
      </c>
      <c r="F27" s="3">
        <v>0</v>
      </c>
      <c r="G27" s="3">
        <v>-3</v>
      </c>
      <c r="H27" s="3">
        <v>-3</v>
      </c>
      <c r="I27" s="3" t="s">
        <v>7</v>
      </c>
      <c r="J27" s="3">
        <v>-3</v>
      </c>
      <c r="K27" s="15"/>
      <c r="L27" s="15"/>
      <c r="M27" s="15"/>
      <c r="N27" s="3">
        <v>2</v>
      </c>
      <c r="O27" s="3" t="s">
        <v>78</v>
      </c>
    </row>
    <row r="28" spans="1:15" s="3" customFormat="1" ht="12.75">
      <c r="A28" s="10">
        <v>39199</v>
      </c>
      <c r="B28" s="14">
        <v>3</v>
      </c>
      <c r="C28" s="3" t="s">
        <v>6</v>
      </c>
      <c r="D28" s="3">
        <v>-3</v>
      </c>
      <c r="E28" s="3">
        <v>9</v>
      </c>
      <c r="F28" s="3">
        <v>1</v>
      </c>
      <c r="G28" s="3">
        <v>3</v>
      </c>
      <c r="H28" s="3">
        <v>2</v>
      </c>
      <c r="I28" s="3" t="s">
        <v>7</v>
      </c>
      <c r="J28" s="3">
        <v>0</v>
      </c>
      <c r="K28" s="15">
        <v>1</v>
      </c>
      <c r="L28" s="15">
        <v>16</v>
      </c>
      <c r="M28" s="15">
        <v>9</v>
      </c>
      <c r="N28" s="3">
        <v>5</v>
      </c>
      <c r="O28" s="3" t="s">
        <v>96</v>
      </c>
    </row>
    <row r="29" spans="2:13" s="3" customFormat="1" ht="12.75">
      <c r="B29" s="14"/>
      <c r="J29" s="2" t="s">
        <v>97</v>
      </c>
      <c r="K29" s="11">
        <v>4</v>
      </c>
      <c r="L29" s="11">
        <f>SUM(L19:L28)</f>
        <v>88</v>
      </c>
      <c r="M29" s="11">
        <f>SUM(M19:M28)</f>
        <v>43</v>
      </c>
    </row>
    <row r="30" spans="1:15" s="8" customFormat="1" ht="12.75">
      <c r="A30" s="16">
        <v>39203</v>
      </c>
      <c r="B30" s="17">
        <v>1</v>
      </c>
      <c r="C30" s="9" t="s">
        <v>4</v>
      </c>
      <c r="D30" s="8">
        <v>0</v>
      </c>
      <c r="E30" s="8">
        <v>29</v>
      </c>
      <c r="F30" s="8">
        <v>10</v>
      </c>
      <c r="G30" s="8">
        <v>23</v>
      </c>
      <c r="H30" s="8">
        <v>17</v>
      </c>
      <c r="I30" s="8" t="s">
        <v>7</v>
      </c>
      <c r="J30" s="8">
        <v>20</v>
      </c>
      <c r="N30" s="8">
        <v>10</v>
      </c>
      <c r="O30" s="8" t="s">
        <v>41</v>
      </c>
    </row>
    <row r="31" spans="1:15" ht="12.75">
      <c r="A31" s="1">
        <v>39204</v>
      </c>
      <c r="B31" s="6">
        <v>2</v>
      </c>
      <c r="C31" t="s">
        <v>6</v>
      </c>
      <c r="D31">
        <v>0</v>
      </c>
      <c r="E31">
        <v>19</v>
      </c>
      <c r="F31">
        <v>8</v>
      </c>
      <c r="G31">
        <v>13</v>
      </c>
      <c r="H31" s="3">
        <v>7</v>
      </c>
      <c r="I31" t="s">
        <v>7</v>
      </c>
      <c r="J31">
        <v>10</v>
      </c>
      <c r="N31">
        <v>1</v>
      </c>
      <c r="O31" t="s">
        <v>42</v>
      </c>
    </row>
    <row r="32" spans="1:15" ht="12.75">
      <c r="A32" s="1">
        <v>39210</v>
      </c>
      <c r="B32" s="6">
        <v>3</v>
      </c>
      <c r="C32" t="s">
        <v>6</v>
      </c>
      <c r="D32">
        <v>-1</v>
      </c>
      <c r="E32">
        <v>13</v>
      </c>
      <c r="F32">
        <v>1</v>
      </c>
      <c r="G32">
        <v>2</v>
      </c>
      <c r="H32" s="3">
        <v>1</v>
      </c>
      <c r="I32" t="s">
        <v>7</v>
      </c>
      <c r="J32">
        <v>-1</v>
      </c>
      <c r="N32">
        <v>6</v>
      </c>
      <c r="O32" t="s">
        <v>69</v>
      </c>
    </row>
    <row r="33" spans="1:15" ht="12.75">
      <c r="A33" s="1">
        <v>39211</v>
      </c>
      <c r="B33" s="6">
        <v>4</v>
      </c>
      <c r="C33" t="s">
        <v>6</v>
      </c>
      <c r="D33">
        <v>-3</v>
      </c>
      <c r="E33">
        <v>11</v>
      </c>
      <c r="F33">
        <v>1</v>
      </c>
      <c r="G33">
        <v>0</v>
      </c>
      <c r="H33" s="3">
        <v>-3</v>
      </c>
      <c r="I33" t="s">
        <v>7</v>
      </c>
      <c r="J33">
        <v>0</v>
      </c>
      <c r="K33" s="12">
        <v>1</v>
      </c>
      <c r="L33" s="12">
        <v>29</v>
      </c>
      <c r="M33" s="12">
        <f>SUM(J30:J32)</f>
        <v>29</v>
      </c>
      <c r="N33">
        <v>1</v>
      </c>
      <c r="O33" t="s">
        <v>70</v>
      </c>
    </row>
    <row r="34" spans="1:15" ht="12.75">
      <c r="A34" s="1">
        <v>39213</v>
      </c>
      <c r="B34" s="6">
        <v>1</v>
      </c>
      <c r="C34" s="2" t="s">
        <v>4</v>
      </c>
      <c r="D34">
        <v>-2</v>
      </c>
      <c r="E34">
        <v>11</v>
      </c>
      <c r="F34">
        <v>2</v>
      </c>
      <c r="G34">
        <v>4</v>
      </c>
      <c r="H34" s="3">
        <v>-3</v>
      </c>
      <c r="I34" t="s">
        <v>7</v>
      </c>
      <c r="J34">
        <v>1</v>
      </c>
      <c r="N34">
        <v>8</v>
      </c>
      <c r="O34" t="s">
        <v>71</v>
      </c>
    </row>
    <row r="35" spans="1:15" s="8" customFormat="1" ht="12.75">
      <c r="A35" s="16">
        <v>39216</v>
      </c>
      <c r="B35" s="17">
        <v>2</v>
      </c>
      <c r="C35" s="8" t="s">
        <v>6</v>
      </c>
      <c r="D35" s="8">
        <v>0</v>
      </c>
      <c r="E35" s="8">
        <v>32</v>
      </c>
      <c r="F35" s="8">
        <v>2</v>
      </c>
      <c r="G35" s="8">
        <v>9</v>
      </c>
      <c r="H35" s="8">
        <v>4</v>
      </c>
      <c r="I35" s="8" t="s">
        <v>7</v>
      </c>
      <c r="J35" s="8">
        <v>6</v>
      </c>
      <c r="N35" s="8">
        <v>6</v>
      </c>
      <c r="O35" s="8" t="s">
        <v>43</v>
      </c>
    </row>
    <row r="36" spans="1:15" ht="12.75">
      <c r="A36" s="1">
        <v>39217</v>
      </c>
      <c r="B36" s="6">
        <v>3</v>
      </c>
      <c r="C36" t="s">
        <v>6</v>
      </c>
      <c r="D36">
        <v>0</v>
      </c>
      <c r="E36">
        <v>30</v>
      </c>
      <c r="F36">
        <v>7</v>
      </c>
      <c r="G36">
        <v>17</v>
      </c>
      <c r="H36" s="3">
        <v>17</v>
      </c>
      <c r="I36" t="s">
        <v>7</v>
      </c>
      <c r="J36">
        <v>14</v>
      </c>
      <c r="N36" t="s">
        <v>68</v>
      </c>
      <c r="O36" t="s">
        <v>44</v>
      </c>
    </row>
    <row r="37" spans="1:15" ht="12.75">
      <c r="A37" s="1">
        <v>39220</v>
      </c>
      <c r="B37" s="6">
        <v>4</v>
      </c>
      <c r="C37" t="s">
        <v>6</v>
      </c>
      <c r="D37">
        <v>-3</v>
      </c>
      <c r="E37">
        <v>13</v>
      </c>
      <c r="F37">
        <v>1</v>
      </c>
      <c r="G37">
        <v>6</v>
      </c>
      <c r="H37" s="3">
        <v>2</v>
      </c>
      <c r="I37" t="s">
        <v>7</v>
      </c>
      <c r="J37">
        <v>3</v>
      </c>
      <c r="N37">
        <v>6</v>
      </c>
      <c r="O37" t="s">
        <v>72</v>
      </c>
    </row>
    <row r="38" spans="1:15" ht="12.75">
      <c r="A38" s="1">
        <v>39224</v>
      </c>
      <c r="B38" s="6">
        <v>5</v>
      </c>
      <c r="C38" t="s">
        <v>6</v>
      </c>
      <c r="D38">
        <v>-3</v>
      </c>
      <c r="E38">
        <v>10</v>
      </c>
      <c r="F38">
        <v>3</v>
      </c>
      <c r="G38">
        <v>6</v>
      </c>
      <c r="H38" s="3">
        <v>-3</v>
      </c>
      <c r="I38" t="s">
        <v>7</v>
      </c>
      <c r="J38">
        <v>3</v>
      </c>
      <c r="N38" t="s">
        <v>67</v>
      </c>
      <c r="O38" t="s">
        <v>73</v>
      </c>
    </row>
    <row r="39" spans="1:15" ht="12.75">
      <c r="A39" s="1">
        <v>39225</v>
      </c>
      <c r="B39" s="6">
        <v>6</v>
      </c>
      <c r="C39" t="s">
        <v>6</v>
      </c>
      <c r="D39">
        <v>-3</v>
      </c>
      <c r="E39">
        <v>5</v>
      </c>
      <c r="F39">
        <v>0</v>
      </c>
      <c r="G39">
        <v>0</v>
      </c>
      <c r="H39" s="3">
        <v>-3</v>
      </c>
      <c r="I39" t="s">
        <v>7</v>
      </c>
      <c r="J39">
        <v>-3</v>
      </c>
      <c r="N39" t="s">
        <v>67</v>
      </c>
      <c r="O39" t="s">
        <v>74</v>
      </c>
    </row>
    <row r="40" spans="1:15" ht="12.75">
      <c r="A40" s="1">
        <v>39226</v>
      </c>
      <c r="B40" s="6">
        <v>7</v>
      </c>
      <c r="C40" t="s">
        <v>6</v>
      </c>
      <c r="D40">
        <v>-3</v>
      </c>
      <c r="E40">
        <v>5</v>
      </c>
      <c r="F40">
        <v>0</v>
      </c>
      <c r="G40">
        <v>0</v>
      </c>
      <c r="H40" s="3">
        <v>-3</v>
      </c>
      <c r="I40" t="s">
        <v>7</v>
      </c>
      <c r="J40">
        <v>-3</v>
      </c>
      <c r="K40" s="12">
        <v>2</v>
      </c>
      <c r="L40" s="12">
        <v>32</v>
      </c>
      <c r="M40" s="12">
        <f>SUM(J34:J40)</f>
        <v>21</v>
      </c>
      <c r="N40" t="s">
        <v>67</v>
      </c>
      <c r="O40" t="s">
        <v>74</v>
      </c>
    </row>
    <row r="41" spans="1:15" s="8" customFormat="1" ht="12.75">
      <c r="A41" s="16">
        <v>39227</v>
      </c>
      <c r="B41" s="17">
        <v>1</v>
      </c>
      <c r="C41" s="9" t="s">
        <v>4</v>
      </c>
      <c r="D41" s="8">
        <v>0</v>
      </c>
      <c r="E41" s="8">
        <v>31</v>
      </c>
      <c r="F41" s="8">
        <v>1</v>
      </c>
      <c r="G41" s="8">
        <v>5</v>
      </c>
      <c r="H41" s="8">
        <v>1</v>
      </c>
      <c r="I41" s="8" t="s">
        <v>7</v>
      </c>
      <c r="J41" s="8">
        <v>2</v>
      </c>
      <c r="N41" s="8" t="s">
        <v>67</v>
      </c>
      <c r="O41" s="8" t="s">
        <v>75</v>
      </c>
    </row>
    <row r="42" spans="1:15" ht="12.75">
      <c r="A42" s="1">
        <v>39231</v>
      </c>
      <c r="B42" s="6">
        <v>2</v>
      </c>
      <c r="C42" t="s">
        <v>6</v>
      </c>
      <c r="D42">
        <v>-2</v>
      </c>
      <c r="E42">
        <v>8</v>
      </c>
      <c r="F42">
        <v>0</v>
      </c>
      <c r="G42">
        <v>0</v>
      </c>
      <c r="H42" s="3">
        <v>-3</v>
      </c>
      <c r="I42" t="s">
        <v>7</v>
      </c>
      <c r="J42">
        <v>-3</v>
      </c>
      <c r="K42" s="12">
        <v>1</v>
      </c>
      <c r="L42" s="12">
        <v>31</v>
      </c>
      <c r="M42" s="12">
        <v>2</v>
      </c>
      <c r="N42">
        <v>3</v>
      </c>
      <c r="O42" t="s">
        <v>76</v>
      </c>
    </row>
    <row r="43" spans="1:15" s="8" customFormat="1" ht="12.75">
      <c r="A43" s="16">
        <v>39232</v>
      </c>
      <c r="B43" s="17">
        <v>3</v>
      </c>
      <c r="C43" s="8" t="s">
        <v>6</v>
      </c>
      <c r="D43" s="8">
        <v>0</v>
      </c>
      <c r="E43" s="8">
        <v>30</v>
      </c>
      <c r="F43" s="8">
        <v>2</v>
      </c>
      <c r="G43" s="8">
        <v>18</v>
      </c>
      <c r="H43" s="8">
        <v>20</v>
      </c>
      <c r="I43" s="8" t="s">
        <v>7</v>
      </c>
      <c r="J43" s="8">
        <v>15</v>
      </c>
      <c r="N43" s="8">
        <v>6</v>
      </c>
      <c r="O43" s="8" t="s">
        <v>45</v>
      </c>
    </row>
    <row r="44" spans="1:15" ht="12.75">
      <c r="A44" s="1">
        <v>39233</v>
      </c>
      <c r="B44" s="6">
        <v>4</v>
      </c>
      <c r="C44" t="s">
        <v>6</v>
      </c>
      <c r="D44">
        <v>-2</v>
      </c>
      <c r="E44">
        <v>12</v>
      </c>
      <c r="F44">
        <v>2</v>
      </c>
      <c r="G44">
        <v>5</v>
      </c>
      <c r="H44" s="3">
        <v>2</v>
      </c>
      <c r="I44" t="s">
        <v>7</v>
      </c>
      <c r="J44">
        <v>2</v>
      </c>
      <c r="N44" t="s">
        <v>67</v>
      </c>
      <c r="O44" t="s">
        <v>77</v>
      </c>
    </row>
    <row r="45" spans="1:15" ht="12.75">
      <c r="A45" s="1">
        <v>39234</v>
      </c>
      <c r="B45" s="6">
        <v>5</v>
      </c>
      <c r="C45" t="s">
        <v>6</v>
      </c>
      <c r="D45">
        <v>-3</v>
      </c>
      <c r="E45">
        <v>9</v>
      </c>
      <c r="F45">
        <v>1</v>
      </c>
      <c r="G45">
        <v>1</v>
      </c>
      <c r="H45" s="35">
        <v>-3</v>
      </c>
      <c r="I45" t="s">
        <v>7</v>
      </c>
      <c r="J45" s="3">
        <v>-2</v>
      </c>
      <c r="N45" t="s">
        <v>67</v>
      </c>
      <c r="O45" t="s">
        <v>78</v>
      </c>
    </row>
    <row r="46" spans="1:15" ht="12.75">
      <c r="A46" s="1">
        <v>39237</v>
      </c>
      <c r="B46" s="6">
        <v>6</v>
      </c>
      <c r="C46" t="s">
        <v>6</v>
      </c>
      <c r="D46">
        <v>-3</v>
      </c>
      <c r="E46">
        <v>9</v>
      </c>
      <c r="F46">
        <v>2</v>
      </c>
      <c r="G46">
        <v>2</v>
      </c>
      <c r="H46" s="3">
        <v>-3</v>
      </c>
      <c r="I46" t="s">
        <v>7</v>
      </c>
      <c r="J46">
        <v>-1</v>
      </c>
      <c r="N46" t="s">
        <v>67</v>
      </c>
      <c r="O46" t="s">
        <v>79</v>
      </c>
    </row>
    <row r="47" spans="1:15" ht="12.75">
      <c r="A47" s="1">
        <v>39238</v>
      </c>
      <c r="B47" s="6">
        <v>7</v>
      </c>
      <c r="C47" t="s">
        <v>6</v>
      </c>
      <c r="D47">
        <v>-3</v>
      </c>
      <c r="E47">
        <v>6</v>
      </c>
      <c r="F47">
        <v>0</v>
      </c>
      <c r="G47">
        <v>0</v>
      </c>
      <c r="H47" s="3">
        <v>-3</v>
      </c>
      <c r="I47" t="s">
        <v>7</v>
      </c>
      <c r="J47">
        <v>-3</v>
      </c>
      <c r="K47" s="12">
        <v>1</v>
      </c>
      <c r="L47" s="12">
        <v>30</v>
      </c>
      <c r="M47" s="12">
        <f>SUM(J41:J47)</f>
        <v>10</v>
      </c>
      <c r="N47" t="s">
        <v>68</v>
      </c>
      <c r="O47" t="s">
        <v>80</v>
      </c>
    </row>
    <row r="48" spans="10:13" ht="12.75">
      <c r="J48" s="2" t="s">
        <v>98</v>
      </c>
      <c r="K48" s="11">
        <f>SUM(K33:K47)</f>
        <v>5</v>
      </c>
      <c r="L48" s="11">
        <f>SUM(L33:L47)</f>
        <v>122</v>
      </c>
      <c r="M48" s="11">
        <f>SUM(M33:M47)</f>
        <v>62</v>
      </c>
    </row>
    <row r="49" spans="1:15" ht="12.75">
      <c r="A49" s="1">
        <v>39244</v>
      </c>
      <c r="B49" s="6">
        <v>1</v>
      </c>
      <c r="C49" s="2" t="s">
        <v>4</v>
      </c>
      <c r="D49">
        <v>-3</v>
      </c>
      <c r="E49">
        <v>12</v>
      </c>
      <c r="F49">
        <v>1</v>
      </c>
      <c r="G49">
        <v>8</v>
      </c>
      <c r="H49">
        <v>-3</v>
      </c>
      <c r="I49" t="s">
        <v>119</v>
      </c>
      <c r="J49">
        <v>5</v>
      </c>
      <c r="N49">
        <v>8</v>
      </c>
      <c r="O49" t="s">
        <v>120</v>
      </c>
    </row>
    <row r="50" spans="1:15" ht="12.75">
      <c r="A50" s="1">
        <v>39245</v>
      </c>
      <c r="B50" s="6">
        <v>2</v>
      </c>
      <c r="C50" t="s">
        <v>6</v>
      </c>
      <c r="D50">
        <v>-3</v>
      </c>
      <c r="E50">
        <v>15</v>
      </c>
      <c r="F50">
        <v>1</v>
      </c>
      <c r="G50">
        <v>3</v>
      </c>
      <c r="H50">
        <v>-3</v>
      </c>
      <c r="I50" t="s">
        <v>119</v>
      </c>
      <c r="J50">
        <v>0</v>
      </c>
      <c r="N50">
        <v>1</v>
      </c>
      <c r="O50" t="s">
        <v>121</v>
      </c>
    </row>
    <row r="51" spans="1:15" ht="12.75">
      <c r="A51" s="1">
        <v>39245</v>
      </c>
      <c r="B51" s="6">
        <v>3</v>
      </c>
      <c r="C51" t="s">
        <v>6</v>
      </c>
      <c r="D51">
        <v>-3</v>
      </c>
      <c r="E51">
        <v>7</v>
      </c>
      <c r="F51">
        <v>1</v>
      </c>
      <c r="G51">
        <v>0</v>
      </c>
      <c r="H51">
        <v>-3</v>
      </c>
      <c r="I51" t="s">
        <v>119</v>
      </c>
      <c r="J51">
        <v>-1</v>
      </c>
      <c r="N51">
        <v>6</v>
      </c>
      <c r="O51" t="s">
        <v>122</v>
      </c>
    </row>
    <row r="52" spans="1:15" s="8" customFormat="1" ht="12.75">
      <c r="A52" s="16">
        <v>39246</v>
      </c>
      <c r="B52" s="17">
        <v>4</v>
      </c>
      <c r="C52" s="8" t="s">
        <v>8</v>
      </c>
      <c r="D52" s="8">
        <v>0</v>
      </c>
      <c r="E52" s="8">
        <v>31</v>
      </c>
      <c r="F52" s="8">
        <v>4</v>
      </c>
      <c r="G52" s="8">
        <v>25</v>
      </c>
      <c r="H52" s="8">
        <v>23</v>
      </c>
      <c r="I52" s="8" t="s">
        <v>119</v>
      </c>
      <c r="J52" s="8">
        <v>22</v>
      </c>
      <c r="N52" s="8">
        <v>15</v>
      </c>
      <c r="O52" s="8" t="s">
        <v>138</v>
      </c>
    </row>
    <row r="53" spans="1:15" ht="12.75">
      <c r="A53" s="1">
        <v>39248</v>
      </c>
      <c r="B53" s="6">
        <v>5</v>
      </c>
      <c r="C53" t="s">
        <v>6</v>
      </c>
      <c r="D53">
        <v>-3</v>
      </c>
      <c r="E53">
        <v>4</v>
      </c>
      <c r="F53">
        <v>1</v>
      </c>
      <c r="G53">
        <v>-3</v>
      </c>
      <c r="H53">
        <v>-3</v>
      </c>
      <c r="I53" t="s">
        <v>119</v>
      </c>
      <c r="J53">
        <v>-3</v>
      </c>
      <c r="N53" t="s">
        <v>68</v>
      </c>
      <c r="O53" t="s">
        <v>139</v>
      </c>
    </row>
    <row r="54" spans="1:15" ht="12.75">
      <c r="A54" s="1">
        <v>39251</v>
      </c>
      <c r="B54" s="6">
        <v>6</v>
      </c>
      <c r="C54" t="s">
        <v>6</v>
      </c>
      <c r="D54">
        <v>-3</v>
      </c>
      <c r="E54">
        <v>5</v>
      </c>
      <c r="F54">
        <v>1</v>
      </c>
      <c r="G54">
        <v>1</v>
      </c>
      <c r="H54">
        <v>-3</v>
      </c>
      <c r="I54" t="s">
        <v>119</v>
      </c>
      <c r="J54">
        <v>-3</v>
      </c>
      <c r="N54">
        <v>1</v>
      </c>
      <c r="O54" t="s">
        <v>140</v>
      </c>
    </row>
    <row r="55" spans="1:15" ht="12.75">
      <c r="A55" s="1">
        <v>39252</v>
      </c>
      <c r="B55" s="6">
        <v>7</v>
      </c>
      <c r="C55" t="s">
        <v>8</v>
      </c>
      <c r="D55">
        <v>-3</v>
      </c>
      <c r="E55">
        <v>11</v>
      </c>
      <c r="F55">
        <v>2</v>
      </c>
      <c r="G55">
        <v>2</v>
      </c>
      <c r="H55">
        <v>1</v>
      </c>
      <c r="I55" t="s">
        <v>119</v>
      </c>
      <c r="J55">
        <v>-3</v>
      </c>
      <c r="N55">
        <v>-2</v>
      </c>
      <c r="O55" t="s">
        <v>141</v>
      </c>
    </row>
    <row r="56" spans="1:15" ht="12.75">
      <c r="A56" s="1">
        <v>39253</v>
      </c>
      <c r="B56" s="6">
        <v>8</v>
      </c>
      <c r="C56" t="s">
        <v>6</v>
      </c>
      <c r="D56">
        <v>-3</v>
      </c>
      <c r="E56">
        <v>7</v>
      </c>
      <c r="F56">
        <v>0</v>
      </c>
      <c r="G56">
        <v>-3</v>
      </c>
      <c r="H56">
        <v>-3</v>
      </c>
      <c r="I56" t="s">
        <v>7</v>
      </c>
      <c r="J56">
        <v>-3</v>
      </c>
      <c r="K56" s="12">
        <v>4</v>
      </c>
      <c r="L56" s="12">
        <v>31</v>
      </c>
      <c r="M56" s="12">
        <v>22</v>
      </c>
      <c r="N56" t="s">
        <v>68</v>
      </c>
      <c r="O56" t="s">
        <v>142</v>
      </c>
    </row>
    <row r="57" spans="1:15" ht="12.75">
      <c r="A57" s="1">
        <v>39254</v>
      </c>
      <c r="B57" s="6">
        <v>1</v>
      </c>
      <c r="C57" s="2" t="s">
        <v>4</v>
      </c>
      <c r="D57">
        <v>-3</v>
      </c>
      <c r="E57">
        <v>6</v>
      </c>
      <c r="F57">
        <v>0</v>
      </c>
      <c r="G57">
        <v>-3</v>
      </c>
      <c r="H57">
        <v>-3</v>
      </c>
      <c r="I57" t="s">
        <v>7</v>
      </c>
      <c r="J57">
        <v>-3</v>
      </c>
      <c r="K57" s="12">
        <v>1</v>
      </c>
      <c r="L57" s="12">
        <v>6</v>
      </c>
      <c r="M57" s="12">
        <v>-3</v>
      </c>
      <c r="N57">
        <v>1</v>
      </c>
      <c r="O57" t="s">
        <v>143</v>
      </c>
    </row>
    <row r="58" spans="1:15" ht="12.75">
      <c r="A58" s="1">
        <v>39259</v>
      </c>
      <c r="B58" s="6">
        <v>1</v>
      </c>
      <c r="C58" s="2" t="s">
        <v>4</v>
      </c>
      <c r="D58">
        <v>-3</v>
      </c>
      <c r="E58">
        <v>4</v>
      </c>
      <c r="F58">
        <v>0</v>
      </c>
      <c r="G58">
        <v>-3</v>
      </c>
      <c r="H58">
        <v>-3</v>
      </c>
      <c r="I58" t="s">
        <v>7</v>
      </c>
      <c r="J58">
        <v>-3</v>
      </c>
      <c r="K58" s="12">
        <v>1</v>
      </c>
      <c r="L58" s="12">
        <v>4</v>
      </c>
      <c r="M58" s="12">
        <v>-3</v>
      </c>
      <c r="N58" t="s">
        <v>68</v>
      </c>
      <c r="O58" t="s">
        <v>145</v>
      </c>
    </row>
    <row r="59" spans="1:15" ht="12.75">
      <c r="A59" s="1">
        <v>39261</v>
      </c>
      <c r="B59" s="6">
        <v>1</v>
      </c>
      <c r="C59" s="2" t="s">
        <v>4</v>
      </c>
      <c r="D59">
        <v>-3</v>
      </c>
      <c r="E59">
        <v>13</v>
      </c>
      <c r="F59">
        <v>1</v>
      </c>
      <c r="G59">
        <v>3</v>
      </c>
      <c r="H59">
        <v>1</v>
      </c>
      <c r="I59" t="s">
        <v>119</v>
      </c>
      <c r="J59">
        <v>0</v>
      </c>
      <c r="K59" s="12">
        <v>1</v>
      </c>
      <c r="L59" s="12">
        <v>13</v>
      </c>
      <c r="M59" s="12">
        <v>0</v>
      </c>
      <c r="N59">
        <v>1</v>
      </c>
      <c r="O59" t="s">
        <v>146</v>
      </c>
    </row>
    <row r="60" spans="1:15" ht="12.75">
      <c r="A60" s="1">
        <v>39261</v>
      </c>
      <c r="B60" s="6">
        <v>2</v>
      </c>
      <c r="C60" s="3" t="s">
        <v>6</v>
      </c>
      <c r="D60">
        <v>-3</v>
      </c>
      <c r="E60">
        <v>9</v>
      </c>
      <c r="F60">
        <v>0</v>
      </c>
      <c r="G60">
        <v>-3</v>
      </c>
      <c r="H60">
        <v>-3</v>
      </c>
      <c r="I60" t="s">
        <v>119</v>
      </c>
      <c r="J60">
        <v>-3</v>
      </c>
      <c r="N60" t="s">
        <v>68</v>
      </c>
      <c r="O60" t="s">
        <v>147</v>
      </c>
    </row>
    <row r="61" spans="1:15" ht="12.75">
      <c r="A61" s="1">
        <v>39261</v>
      </c>
      <c r="B61" s="6">
        <v>3</v>
      </c>
      <c r="C61" s="3" t="s">
        <v>6</v>
      </c>
      <c r="D61">
        <v>-3</v>
      </c>
      <c r="E61">
        <v>13</v>
      </c>
      <c r="F61">
        <v>2</v>
      </c>
      <c r="G61">
        <v>4</v>
      </c>
      <c r="H61">
        <v>-3</v>
      </c>
      <c r="I61" t="s">
        <v>119</v>
      </c>
      <c r="J61">
        <v>1</v>
      </c>
      <c r="N61">
        <v>2</v>
      </c>
      <c r="O61" t="s">
        <v>148</v>
      </c>
    </row>
    <row r="62" spans="1:15" ht="12.75">
      <c r="A62" s="1">
        <v>39262</v>
      </c>
      <c r="B62" s="6">
        <v>4</v>
      </c>
      <c r="C62" s="3" t="s">
        <v>6</v>
      </c>
      <c r="D62">
        <v>-3</v>
      </c>
      <c r="E62">
        <v>6</v>
      </c>
      <c r="F62">
        <v>0</v>
      </c>
      <c r="G62">
        <v>-3</v>
      </c>
      <c r="H62">
        <v>-3</v>
      </c>
      <c r="I62" t="s">
        <v>119</v>
      </c>
      <c r="J62">
        <v>-3</v>
      </c>
      <c r="N62" t="s">
        <v>68</v>
      </c>
      <c r="O62" t="s">
        <v>139</v>
      </c>
    </row>
    <row r="63" spans="11:13" ht="12.75">
      <c r="K63" s="11">
        <f>SUM(K49:K57)</f>
        <v>5</v>
      </c>
      <c r="L63" s="11">
        <f>SUM(L49:L57)</f>
        <v>37</v>
      </c>
      <c r="M63" s="11">
        <f>SUM(M49:M57)</f>
        <v>19</v>
      </c>
    </row>
    <row r="64" spans="1:15" ht="12.75">
      <c r="A64" s="1">
        <v>39265</v>
      </c>
      <c r="B64" s="6">
        <v>1</v>
      </c>
      <c r="C64" s="2" t="s">
        <v>4</v>
      </c>
      <c r="D64">
        <v>-3</v>
      </c>
      <c r="E64">
        <v>3</v>
      </c>
      <c r="F64">
        <v>0</v>
      </c>
      <c r="G64">
        <v>-3</v>
      </c>
      <c r="H64">
        <v>-3</v>
      </c>
      <c r="I64" t="s">
        <v>119</v>
      </c>
      <c r="J64">
        <v>-3</v>
      </c>
      <c r="N64" t="s">
        <v>68</v>
      </c>
      <c r="O64" t="s">
        <v>151</v>
      </c>
    </row>
    <row r="65" spans="1:15" ht="12.75">
      <c r="A65" s="1">
        <v>39265</v>
      </c>
      <c r="B65" s="6">
        <v>2</v>
      </c>
      <c r="C65" t="s">
        <v>6</v>
      </c>
      <c r="I65" t="s">
        <v>119</v>
      </c>
      <c r="O65" t="s">
        <v>152</v>
      </c>
    </row>
  </sheetData>
  <mergeCells count="1">
    <mergeCell ref="K1:M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pane ySplit="2" topLeftCell="BM21" activePane="bottomLeft" state="frozen"/>
      <selection pane="topLeft" activeCell="A1" sqref="A1"/>
      <selection pane="bottomLeft" activeCell="A52" sqref="A52"/>
    </sheetView>
  </sheetViews>
  <sheetFormatPr defaultColWidth="9.140625" defaultRowHeight="12.75"/>
  <cols>
    <col min="2" max="2" width="7.8515625" style="6" customWidth="1"/>
    <col min="3" max="3" width="9.8515625" style="0" customWidth="1"/>
    <col min="4" max="4" width="6.28125" style="0" customWidth="1"/>
    <col min="5" max="5" width="5.140625" style="0" customWidth="1"/>
    <col min="6" max="6" width="4.7109375" style="0" customWidth="1"/>
    <col min="7" max="7" width="6.7109375" style="0" customWidth="1"/>
    <col min="8" max="8" width="6.28125" style="0" customWidth="1"/>
    <col min="9" max="9" width="5.28125" style="0" customWidth="1"/>
    <col min="11" max="12" width="8.421875" style="12" customWidth="1"/>
    <col min="13" max="13" width="7.8515625" style="12" customWidth="1"/>
    <col min="14" max="14" width="12.57421875" style="0" customWidth="1"/>
  </cols>
  <sheetData>
    <row r="1" spans="2:13" s="2" customFormat="1" ht="12.75">
      <c r="B1" s="5"/>
      <c r="C1" s="9" t="s">
        <v>46</v>
      </c>
      <c r="K1" s="32" t="s">
        <v>30</v>
      </c>
      <c r="L1" s="32"/>
      <c r="M1" s="32"/>
    </row>
    <row r="2" spans="1:15" s="25" customFormat="1" ht="25.5">
      <c r="A2" s="22" t="s">
        <v>0</v>
      </c>
      <c r="B2" s="23" t="s">
        <v>37</v>
      </c>
      <c r="C2" s="22" t="s">
        <v>101</v>
      </c>
      <c r="D2" s="22" t="s">
        <v>1</v>
      </c>
      <c r="E2" s="22" t="s">
        <v>2</v>
      </c>
      <c r="F2" s="22" t="s">
        <v>3</v>
      </c>
      <c r="G2" s="22" t="s">
        <v>102</v>
      </c>
      <c r="H2" s="22" t="s">
        <v>103</v>
      </c>
      <c r="I2" s="22" t="s">
        <v>104</v>
      </c>
      <c r="J2" s="22" t="s">
        <v>11</v>
      </c>
      <c r="K2" s="24" t="s">
        <v>99</v>
      </c>
      <c r="L2" s="24" t="s">
        <v>100</v>
      </c>
      <c r="M2" s="24" t="s">
        <v>11</v>
      </c>
      <c r="N2" s="22" t="s">
        <v>66</v>
      </c>
      <c r="O2" s="22" t="s">
        <v>40</v>
      </c>
    </row>
    <row r="3" spans="1:15" s="20" customFormat="1" ht="12.75">
      <c r="A3" s="18">
        <v>39176</v>
      </c>
      <c r="B3" s="29">
        <v>1</v>
      </c>
      <c r="C3" s="9" t="s">
        <v>4</v>
      </c>
      <c r="D3" s="30">
        <v>-3</v>
      </c>
      <c r="E3" s="30">
        <v>4</v>
      </c>
      <c r="F3" s="30">
        <v>1</v>
      </c>
      <c r="G3" s="30">
        <v>-3</v>
      </c>
      <c r="H3" s="30">
        <v>-3</v>
      </c>
      <c r="I3" s="30" t="s">
        <v>7</v>
      </c>
      <c r="J3" s="30">
        <v>-3</v>
      </c>
      <c r="K3" s="30">
        <v>1</v>
      </c>
      <c r="L3" s="30">
        <v>-3</v>
      </c>
      <c r="M3" s="30">
        <v>-3</v>
      </c>
      <c r="N3" s="30">
        <v>1</v>
      </c>
      <c r="O3" s="8" t="s">
        <v>105</v>
      </c>
    </row>
    <row r="4" spans="1:15" s="20" customFormat="1" ht="12.75">
      <c r="A4" s="18">
        <v>39183</v>
      </c>
      <c r="B4" s="29">
        <v>1</v>
      </c>
      <c r="C4" s="9" t="s">
        <v>4</v>
      </c>
      <c r="D4" s="30">
        <v>-3</v>
      </c>
      <c r="E4" s="30">
        <v>11</v>
      </c>
      <c r="F4" s="30">
        <v>1</v>
      </c>
      <c r="G4" s="30">
        <v>3</v>
      </c>
      <c r="H4" s="30">
        <v>1</v>
      </c>
      <c r="I4" s="30" t="s">
        <v>7</v>
      </c>
      <c r="J4" s="30">
        <v>0</v>
      </c>
      <c r="K4" s="30"/>
      <c r="L4" s="30"/>
      <c r="M4" s="30"/>
      <c r="N4" s="30">
        <v>2</v>
      </c>
      <c r="O4" s="8" t="s">
        <v>106</v>
      </c>
    </row>
    <row r="5" spans="1:15" s="3" customFormat="1" ht="12.75">
      <c r="A5" s="10">
        <v>39184</v>
      </c>
      <c r="B5" s="26">
        <v>2</v>
      </c>
      <c r="C5" s="3" t="s">
        <v>6</v>
      </c>
      <c r="D5" s="27">
        <v>-3</v>
      </c>
      <c r="E5" s="27">
        <v>4</v>
      </c>
      <c r="F5" s="27">
        <v>0</v>
      </c>
      <c r="G5" s="27">
        <v>-3</v>
      </c>
      <c r="H5" s="27">
        <v>-3</v>
      </c>
      <c r="I5" s="27" t="s">
        <v>7</v>
      </c>
      <c r="J5" s="27">
        <v>-3</v>
      </c>
      <c r="K5" s="28">
        <v>1</v>
      </c>
      <c r="L5" s="28">
        <v>11</v>
      </c>
      <c r="M5" s="28">
        <v>0</v>
      </c>
      <c r="N5" s="27" t="s">
        <v>68</v>
      </c>
      <c r="O5" t="s">
        <v>107</v>
      </c>
    </row>
    <row r="6" spans="1:15" s="3" customFormat="1" ht="12.75">
      <c r="A6" s="10">
        <v>39190</v>
      </c>
      <c r="B6" s="26">
        <v>1</v>
      </c>
      <c r="C6" s="2" t="s">
        <v>4</v>
      </c>
      <c r="D6" s="27">
        <v>-3</v>
      </c>
      <c r="E6" s="27">
        <v>3</v>
      </c>
      <c r="F6" s="27">
        <v>0</v>
      </c>
      <c r="G6" s="27">
        <v>-3</v>
      </c>
      <c r="H6" s="27">
        <v>-3</v>
      </c>
      <c r="I6" s="27" t="s">
        <v>7</v>
      </c>
      <c r="J6" s="27">
        <v>-3</v>
      </c>
      <c r="K6" s="28"/>
      <c r="L6" s="28"/>
      <c r="M6" s="28"/>
      <c r="N6" s="27">
        <v>1.5</v>
      </c>
      <c r="O6" t="s">
        <v>108</v>
      </c>
    </row>
    <row r="7" spans="1:15" s="20" customFormat="1" ht="12.75">
      <c r="A7" s="18">
        <v>39190</v>
      </c>
      <c r="B7" s="29">
        <v>2</v>
      </c>
      <c r="C7" s="20" t="s">
        <v>6</v>
      </c>
      <c r="D7" s="30">
        <v>-3</v>
      </c>
      <c r="E7" s="30">
        <v>13</v>
      </c>
      <c r="F7" s="30">
        <v>1</v>
      </c>
      <c r="G7" s="30">
        <v>2</v>
      </c>
      <c r="H7" s="30">
        <v>-3</v>
      </c>
      <c r="I7" s="30" t="s">
        <v>7</v>
      </c>
      <c r="J7" s="30">
        <v>-1</v>
      </c>
      <c r="K7" s="30">
        <v>2</v>
      </c>
      <c r="L7" s="30">
        <v>13</v>
      </c>
      <c r="M7" s="30">
        <v>-1</v>
      </c>
      <c r="N7" s="30" t="s">
        <v>68</v>
      </c>
      <c r="O7" s="8" t="s">
        <v>109</v>
      </c>
    </row>
    <row r="8" spans="1:15" s="20" customFormat="1" ht="12.75">
      <c r="A8" s="18">
        <v>39195</v>
      </c>
      <c r="B8" s="29">
        <v>1</v>
      </c>
      <c r="C8" s="9" t="s">
        <v>4</v>
      </c>
      <c r="D8" s="30">
        <v>-3</v>
      </c>
      <c r="E8" s="30">
        <v>10</v>
      </c>
      <c r="F8" s="30">
        <v>1</v>
      </c>
      <c r="G8" s="30">
        <v>1</v>
      </c>
      <c r="H8" s="30">
        <v>-3</v>
      </c>
      <c r="I8" s="30" t="s">
        <v>7</v>
      </c>
      <c r="J8" s="30">
        <v>-2</v>
      </c>
      <c r="K8" s="30"/>
      <c r="L8" s="30"/>
      <c r="M8" s="30"/>
      <c r="N8" s="30">
        <v>7</v>
      </c>
      <c r="O8" s="8" t="s">
        <v>110</v>
      </c>
    </row>
    <row r="9" spans="1:15" s="3" customFormat="1" ht="12.75">
      <c r="A9" s="10">
        <v>39196</v>
      </c>
      <c r="B9" s="26">
        <v>2</v>
      </c>
      <c r="C9" s="3" t="s">
        <v>6</v>
      </c>
      <c r="D9" s="27">
        <v>-3</v>
      </c>
      <c r="E9" s="27">
        <v>5</v>
      </c>
      <c r="F9" s="27">
        <v>0</v>
      </c>
      <c r="G9" s="27">
        <v>-3</v>
      </c>
      <c r="H9" s="27">
        <v>-3</v>
      </c>
      <c r="I9" s="27" t="s">
        <v>7</v>
      </c>
      <c r="J9" s="27">
        <v>-3</v>
      </c>
      <c r="K9" s="28">
        <v>1</v>
      </c>
      <c r="L9" s="28">
        <v>10</v>
      </c>
      <c r="M9" s="28">
        <v>-2</v>
      </c>
      <c r="N9" s="27" t="s">
        <v>68</v>
      </c>
      <c r="O9" t="s">
        <v>111</v>
      </c>
    </row>
    <row r="10" spans="1:15" s="20" customFormat="1" ht="12.75">
      <c r="A10" s="18">
        <v>39199</v>
      </c>
      <c r="B10" s="29">
        <v>1</v>
      </c>
      <c r="C10" s="9" t="s">
        <v>4</v>
      </c>
      <c r="D10" s="30">
        <v>0</v>
      </c>
      <c r="E10" s="30">
        <v>21</v>
      </c>
      <c r="F10" s="30">
        <v>1</v>
      </c>
      <c r="G10" s="30">
        <v>-3</v>
      </c>
      <c r="H10" s="30">
        <v>10</v>
      </c>
      <c r="I10" s="30" t="s">
        <v>7</v>
      </c>
      <c r="J10" s="30">
        <v>0</v>
      </c>
      <c r="K10" s="30"/>
      <c r="L10" s="30"/>
      <c r="M10" s="30"/>
      <c r="N10" s="30">
        <v>1.5</v>
      </c>
      <c r="O10" s="8" t="s">
        <v>112</v>
      </c>
    </row>
    <row r="11" spans="1:15" s="20" customFormat="1" ht="12.75">
      <c r="A11" s="18">
        <v>39202</v>
      </c>
      <c r="B11" s="29">
        <v>2</v>
      </c>
      <c r="C11" s="20" t="s">
        <v>6</v>
      </c>
      <c r="D11" s="30">
        <v>0</v>
      </c>
      <c r="E11" s="30">
        <v>21</v>
      </c>
      <c r="F11" s="30">
        <v>3</v>
      </c>
      <c r="G11" s="30">
        <v>12</v>
      </c>
      <c r="H11" s="30">
        <v>9</v>
      </c>
      <c r="I11" s="30" t="s">
        <v>7</v>
      </c>
      <c r="J11" s="30">
        <v>9</v>
      </c>
      <c r="K11" s="30"/>
      <c r="L11" s="30"/>
      <c r="M11" s="30"/>
      <c r="N11" s="30" t="s">
        <v>68</v>
      </c>
      <c r="O11" s="8" t="s">
        <v>113</v>
      </c>
    </row>
    <row r="12" spans="1:15" s="3" customFormat="1" ht="12.75">
      <c r="A12" s="10">
        <v>39203</v>
      </c>
      <c r="B12" s="26">
        <v>3</v>
      </c>
      <c r="C12" s="3" t="s">
        <v>6</v>
      </c>
      <c r="D12" s="27">
        <v>-3</v>
      </c>
      <c r="E12" s="27">
        <v>3</v>
      </c>
      <c r="F12" s="27">
        <v>0</v>
      </c>
      <c r="G12" s="27">
        <v>-3</v>
      </c>
      <c r="H12" s="27">
        <v>-3</v>
      </c>
      <c r="I12" s="27" t="s">
        <v>7</v>
      </c>
      <c r="J12" s="27">
        <v>-3</v>
      </c>
      <c r="K12" s="28">
        <v>1</v>
      </c>
      <c r="L12" s="28">
        <v>21</v>
      </c>
      <c r="M12" s="28">
        <v>9</v>
      </c>
      <c r="N12" s="27" t="s">
        <v>68</v>
      </c>
      <c r="O12" t="s">
        <v>114</v>
      </c>
    </row>
    <row r="13" spans="1:15" s="3" customFormat="1" ht="12.75">
      <c r="A13" s="10"/>
      <c r="B13" s="26"/>
      <c r="D13" s="27"/>
      <c r="E13" s="27"/>
      <c r="F13" s="27"/>
      <c r="G13" s="27"/>
      <c r="H13" s="27"/>
      <c r="I13" s="27"/>
      <c r="J13" s="2" t="s">
        <v>97</v>
      </c>
      <c r="K13" s="11">
        <f>SUM(K3:K12)</f>
        <v>6</v>
      </c>
      <c r="L13" s="11">
        <f>SUM(L3:L12)</f>
        <v>52</v>
      </c>
      <c r="M13" s="11">
        <f>SUM(M3:M12)</f>
        <v>3</v>
      </c>
      <c r="N13" s="27"/>
      <c r="O13"/>
    </row>
    <row r="14" spans="1:15" ht="12.75">
      <c r="A14" s="1">
        <v>39210</v>
      </c>
      <c r="B14" s="6">
        <v>1</v>
      </c>
      <c r="C14" s="2" t="s">
        <v>4</v>
      </c>
      <c r="D14">
        <v>-3</v>
      </c>
      <c r="E14">
        <v>4</v>
      </c>
      <c r="F14">
        <v>0</v>
      </c>
      <c r="G14">
        <v>0</v>
      </c>
      <c r="H14" s="27">
        <v>-3</v>
      </c>
      <c r="I14" t="s">
        <v>7</v>
      </c>
      <c r="J14">
        <v>-3</v>
      </c>
      <c r="N14" t="s">
        <v>68</v>
      </c>
      <c r="O14" t="s">
        <v>48</v>
      </c>
    </row>
    <row r="15" spans="1:15" ht="12.75">
      <c r="A15" s="1">
        <v>39211</v>
      </c>
      <c r="B15" s="6">
        <v>2</v>
      </c>
      <c r="C15" t="s">
        <v>6</v>
      </c>
      <c r="D15">
        <v>-3</v>
      </c>
      <c r="E15">
        <v>7</v>
      </c>
      <c r="F15">
        <v>0</v>
      </c>
      <c r="G15">
        <v>0</v>
      </c>
      <c r="H15" s="27">
        <v>-3</v>
      </c>
      <c r="I15" t="s">
        <v>7</v>
      </c>
      <c r="J15">
        <v>-3</v>
      </c>
      <c r="N15">
        <v>5</v>
      </c>
      <c r="O15" t="s">
        <v>53</v>
      </c>
    </row>
    <row r="16" spans="1:15" s="8" customFormat="1" ht="12.75">
      <c r="A16" s="16">
        <v>39211</v>
      </c>
      <c r="B16" s="17">
        <v>3</v>
      </c>
      <c r="C16" s="8" t="s">
        <v>6</v>
      </c>
      <c r="D16" s="8">
        <v>0</v>
      </c>
      <c r="E16" s="8">
        <v>23</v>
      </c>
      <c r="F16" s="8">
        <v>3</v>
      </c>
      <c r="G16" s="8">
        <v>13</v>
      </c>
      <c r="H16" s="8">
        <v>8</v>
      </c>
      <c r="I16" s="8" t="s">
        <v>7</v>
      </c>
      <c r="J16" s="8">
        <v>10</v>
      </c>
      <c r="N16" s="8" t="s">
        <v>68</v>
      </c>
      <c r="O16" s="8" t="s">
        <v>49</v>
      </c>
    </row>
    <row r="17" spans="1:15" ht="12.75">
      <c r="A17" s="1">
        <v>39213</v>
      </c>
      <c r="B17" s="6">
        <v>4</v>
      </c>
      <c r="C17" t="s">
        <v>6</v>
      </c>
      <c r="D17">
        <v>-3</v>
      </c>
      <c r="E17">
        <v>4</v>
      </c>
      <c r="F17">
        <v>1</v>
      </c>
      <c r="G17">
        <v>0</v>
      </c>
      <c r="H17" s="27">
        <v>-3</v>
      </c>
      <c r="I17" t="s">
        <v>7</v>
      </c>
      <c r="J17">
        <v>-3</v>
      </c>
      <c r="K17" s="12">
        <v>3</v>
      </c>
      <c r="L17" s="12">
        <v>23</v>
      </c>
      <c r="M17" s="12">
        <f>SUM(J14:J17)</f>
        <v>1</v>
      </c>
      <c r="N17" t="s">
        <v>67</v>
      </c>
      <c r="O17" t="s">
        <v>54</v>
      </c>
    </row>
    <row r="18" spans="1:15" ht="12.75">
      <c r="A18" s="1">
        <v>39218</v>
      </c>
      <c r="B18" s="6">
        <v>1</v>
      </c>
      <c r="C18" s="2" t="s">
        <v>4</v>
      </c>
      <c r="D18">
        <v>-3</v>
      </c>
      <c r="E18">
        <v>7</v>
      </c>
      <c r="F18">
        <v>1</v>
      </c>
      <c r="G18">
        <v>2</v>
      </c>
      <c r="H18" s="27">
        <v>-3</v>
      </c>
      <c r="I18" t="s">
        <v>7</v>
      </c>
      <c r="J18">
        <v>-1</v>
      </c>
      <c r="N18" t="s">
        <v>68</v>
      </c>
      <c r="O18" t="s">
        <v>55</v>
      </c>
    </row>
    <row r="19" spans="1:15" ht="12.75">
      <c r="A19" s="1">
        <v>39218</v>
      </c>
      <c r="B19" s="6">
        <v>2</v>
      </c>
      <c r="C19" t="s">
        <v>6</v>
      </c>
      <c r="D19">
        <v>-3</v>
      </c>
      <c r="E19">
        <v>4</v>
      </c>
      <c r="F19">
        <v>0</v>
      </c>
      <c r="G19">
        <v>0</v>
      </c>
      <c r="H19" s="27">
        <v>-3</v>
      </c>
      <c r="I19" t="s">
        <v>7</v>
      </c>
      <c r="J19">
        <v>-3</v>
      </c>
      <c r="N19" t="s">
        <v>68</v>
      </c>
      <c r="O19" t="s">
        <v>50</v>
      </c>
    </row>
    <row r="20" spans="1:15" ht="12.75">
      <c r="A20" s="1">
        <v>39219</v>
      </c>
      <c r="B20" s="6">
        <v>3</v>
      </c>
      <c r="C20" t="s">
        <v>8</v>
      </c>
      <c r="D20">
        <v>-3</v>
      </c>
      <c r="E20">
        <v>5</v>
      </c>
      <c r="F20">
        <v>0</v>
      </c>
      <c r="G20">
        <v>0</v>
      </c>
      <c r="H20" s="27">
        <v>-3</v>
      </c>
      <c r="I20" t="s">
        <v>7</v>
      </c>
      <c r="J20">
        <v>-3</v>
      </c>
      <c r="K20" s="12">
        <v>3</v>
      </c>
      <c r="L20" s="12">
        <v>7</v>
      </c>
      <c r="M20" s="12">
        <f>SUM(J18:J20)</f>
        <v>-7</v>
      </c>
      <c r="N20" t="s">
        <v>67</v>
      </c>
      <c r="O20" t="s">
        <v>51</v>
      </c>
    </row>
    <row r="21" spans="1:15" ht="12.75">
      <c r="A21" s="1">
        <v>39224</v>
      </c>
      <c r="B21" s="6">
        <v>1</v>
      </c>
      <c r="C21" s="2" t="s">
        <v>4</v>
      </c>
      <c r="D21">
        <v>-3</v>
      </c>
      <c r="E21">
        <v>3</v>
      </c>
      <c r="F21">
        <v>0</v>
      </c>
      <c r="G21">
        <v>0</v>
      </c>
      <c r="H21" s="27">
        <v>-3</v>
      </c>
      <c r="I21" t="s">
        <v>7</v>
      </c>
      <c r="J21">
        <v>-3</v>
      </c>
      <c r="N21" t="s">
        <v>68</v>
      </c>
      <c r="O21" t="s">
        <v>52</v>
      </c>
    </row>
    <row r="22" spans="1:15" ht="12.75">
      <c r="A22" s="1">
        <v>39224</v>
      </c>
      <c r="B22" s="6">
        <v>2</v>
      </c>
      <c r="C22" t="s">
        <v>6</v>
      </c>
      <c r="D22">
        <v>-3</v>
      </c>
      <c r="E22">
        <v>7</v>
      </c>
      <c r="F22">
        <v>0</v>
      </c>
      <c r="G22">
        <v>0</v>
      </c>
      <c r="H22" s="27">
        <v>-3</v>
      </c>
      <c r="I22" t="s">
        <v>7</v>
      </c>
      <c r="J22">
        <v>-3</v>
      </c>
      <c r="N22">
        <v>5</v>
      </c>
      <c r="O22" t="s">
        <v>56</v>
      </c>
    </row>
    <row r="23" spans="1:15" s="8" customFormat="1" ht="12.75">
      <c r="A23" s="16">
        <v>39225</v>
      </c>
      <c r="B23" s="17">
        <v>3</v>
      </c>
      <c r="C23" s="8" t="s">
        <v>8</v>
      </c>
      <c r="D23" s="8">
        <v>0</v>
      </c>
      <c r="E23" s="8">
        <v>22</v>
      </c>
      <c r="F23" s="8">
        <v>2</v>
      </c>
      <c r="G23" s="8">
        <v>5</v>
      </c>
      <c r="H23" s="8">
        <v>14</v>
      </c>
      <c r="I23" s="8" t="s">
        <v>7</v>
      </c>
      <c r="J23" s="8">
        <v>2</v>
      </c>
      <c r="N23" s="8" t="s">
        <v>67</v>
      </c>
      <c r="O23" s="8" t="s">
        <v>57</v>
      </c>
    </row>
    <row r="24" spans="1:15" s="8" customFormat="1" ht="12.75">
      <c r="A24" s="16">
        <v>39226</v>
      </c>
      <c r="B24" s="17">
        <v>4</v>
      </c>
      <c r="C24" s="8" t="s">
        <v>6</v>
      </c>
      <c r="D24" s="8">
        <v>0</v>
      </c>
      <c r="E24" s="8">
        <v>24</v>
      </c>
      <c r="F24" s="8">
        <v>1</v>
      </c>
      <c r="G24" s="8">
        <v>14</v>
      </c>
      <c r="H24" s="8">
        <v>11</v>
      </c>
      <c r="I24" s="8" t="s">
        <v>7</v>
      </c>
      <c r="J24" s="8">
        <v>11</v>
      </c>
      <c r="N24" s="8">
        <v>5</v>
      </c>
      <c r="O24" s="8" t="s">
        <v>58</v>
      </c>
    </row>
    <row r="25" spans="1:15" ht="12.75">
      <c r="A25" s="1">
        <v>39227</v>
      </c>
      <c r="B25" s="6">
        <v>5</v>
      </c>
      <c r="C25" t="s">
        <v>6</v>
      </c>
      <c r="D25">
        <v>-3</v>
      </c>
      <c r="E25">
        <v>8</v>
      </c>
      <c r="F25">
        <v>0</v>
      </c>
      <c r="G25">
        <v>0</v>
      </c>
      <c r="H25" s="27">
        <v>-3</v>
      </c>
      <c r="I25" t="s">
        <v>7</v>
      </c>
      <c r="J25">
        <v>-3</v>
      </c>
      <c r="K25" s="12">
        <v>3</v>
      </c>
      <c r="L25" s="12">
        <v>24</v>
      </c>
      <c r="M25" s="12">
        <f>SUM(J21:J25)</f>
        <v>4</v>
      </c>
      <c r="N25">
        <v>5</v>
      </c>
      <c r="O25" t="s">
        <v>59</v>
      </c>
    </row>
    <row r="26" spans="1:13" ht="12.75">
      <c r="A26" s="1"/>
      <c r="J26" s="2" t="s">
        <v>98</v>
      </c>
      <c r="K26" s="11">
        <f>SUM(K14:K25)</f>
        <v>9</v>
      </c>
      <c r="L26" s="11">
        <f>SUM(L14:L25)</f>
        <v>54</v>
      </c>
      <c r="M26" s="11">
        <f>SUM(M14:M25)</f>
        <v>-2</v>
      </c>
    </row>
    <row r="27" spans="1:15" ht="12.75">
      <c r="A27" s="1">
        <v>39233</v>
      </c>
      <c r="B27" s="6">
        <v>1</v>
      </c>
      <c r="C27" s="2" t="s">
        <v>4</v>
      </c>
      <c r="D27">
        <v>-3</v>
      </c>
      <c r="E27">
        <v>4</v>
      </c>
      <c r="F27">
        <v>0</v>
      </c>
      <c r="G27">
        <v>0</v>
      </c>
      <c r="H27">
        <v>-3</v>
      </c>
      <c r="I27" t="s">
        <v>7</v>
      </c>
      <c r="J27">
        <v>-3</v>
      </c>
      <c r="K27" s="12">
        <v>1</v>
      </c>
      <c r="L27" s="12">
        <v>4</v>
      </c>
      <c r="M27" s="12">
        <f>J27</f>
        <v>-3</v>
      </c>
      <c r="N27" t="s">
        <v>67</v>
      </c>
      <c r="O27" t="s">
        <v>60</v>
      </c>
    </row>
    <row r="28" spans="1:15" ht="12.75">
      <c r="A28" s="1">
        <v>39234</v>
      </c>
      <c r="B28" s="6">
        <v>2</v>
      </c>
      <c r="C28" s="2" t="s">
        <v>4</v>
      </c>
      <c r="D28">
        <v>-3</v>
      </c>
      <c r="E28">
        <v>3</v>
      </c>
      <c r="F28">
        <v>0</v>
      </c>
      <c r="G28">
        <v>0</v>
      </c>
      <c r="H28">
        <v>-3</v>
      </c>
      <c r="I28" t="s">
        <v>7</v>
      </c>
      <c r="J28" s="3">
        <v>-3</v>
      </c>
      <c r="N28">
        <v>1.5</v>
      </c>
      <c r="O28" t="s">
        <v>61</v>
      </c>
    </row>
    <row r="29" spans="1:15" ht="12.75">
      <c r="A29" s="1">
        <v>39234</v>
      </c>
      <c r="B29" s="6">
        <v>3</v>
      </c>
      <c r="C29" t="s">
        <v>6</v>
      </c>
      <c r="D29">
        <v>-3</v>
      </c>
      <c r="E29">
        <v>6</v>
      </c>
      <c r="F29">
        <v>1</v>
      </c>
      <c r="G29">
        <v>1</v>
      </c>
      <c r="H29">
        <v>-3</v>
      </c>
      <c r="I29" t="s">
        <v>7</v>
      </c>
      <c r="J29">
        <v>-2</v>
      </c>
      <c r="N29" t="s">
        <v>68</v>
      </c>
      <c r="O29" t="s">
        <v>62</v>
      </c>
    </row>
    <row r="30" spans="1:15" ht="12.75">
      <c r="A30" s="1">
        <v>39237</v>
      </c>
      <c r="B30" s="6">
        <v>4</v>
      </c>
      <c r="C30" t="s">
        <v>6</v>
      </c>
      <c r="D30">
        <v>-3</v>
      </c>
      <c r="E30">
        <v>3</v>
      </c>
      <c r="F30">
        <v>0</v>
      </c>
      <c r="G30">
        <v>0</v>
      </c>
      <c r="H30">
        <v>-3</v>
      </c>
      <c r="I30" t="s">
        <v>7</v>
      </c>
      <c r="J30">
        <v>-3</v>
      </c>
      <c r="N30" t="s">
        <v>67</v>
      </c>
      <c r="O30" t="s">
        <v>63</v>
      </c>
    </row>
    <row r="31" spans="1:15" s="8" customFormat="1" ht="12.75">
      <c r="A31" s="16">
        <v>39237</v>
      </c>
      <c r="B31" s="17">
        <v>5</v>
      </c>
      <c r="C31" s="8" t="s">
        <v>8</v>
      </c>
      <c r="D31" s="8">
        <v>0</v>
      </c>
      <c r="E31" s="8">
        <v>55</v>
      </c>
      <c r="F31" s="8">
        <v>2</v>
      </c>
      <c r="G31" s="8">
        <v>9</v>
      </c>
      <c r="H31" s="8">
        <v>31</v>
      </c>
      <c r="I31" s="8" t="s">
        <v>7</v>
      </c>
      <c r="J31" s="8">
        <v>6</v>
      </c>
      <c r="N31" s="8" t="s">
        <v>68</v>
      </c>
      <c r="O31" s="8" t="s">
        <v>64</v>
      </c>
    </row>
    <row r="32" spans="1:15" ht="12.75">
      <c r="A32" s="1">
        <v>39238</v>
      </c>
      <c r="B32" s="6">
        <v>6</v>
      </c>
      <c r="C32" t="s">
        <v>6</v>
      </c>
      <c r="D32">
        <v>0</v>
      </c>
      <c r="E32">
        <v>47</v>
      </c>
      <c r="F32">
        <v>6</v>
      </c>
      <c r="G32">
        <v>36</v>
      </c>
      <c r="H32">
        <v>22</v>
      </c>
      <c r="I32" t="s">
        <v>7</v>
      </c>
      <c r="J32">
        <v>33</v>
      </c>
      <c r="N32" t="s">
        <v>68</v>
      </c>
      <c r="O32" t="s">
        <v>65</v>
      </c>
    </row>
    <row r="33" spans="1:15" ht="12.75">
      <c r="A33" s="1">
        <v>39244</v>
      </c>
      <c r="B33" s="6">
        <v>7</v>
      </c>
      <c r="C33" t="s">
        <v>6</v>
      </c>
      <c r="D33">
        <v>-3</v>
      </c>
      <c r="E33">
        <v>7</v>
      </c>
      <c r="F33">
        <v>0</v>
      </c>
      <c r="G33">
        <v>-3</v>
      </c>
      <c r="H33">
        <v>-3</v>
      </c>
      <c r="I33" t="s">
        <v>119</v>
      </c>
      <c r="J33">
        <v>-3</v>
      </c>
      <c r="K33" s="12">
        <v>4</v>
      </c>
      <c r="L33" s="12">
        <v>55</v>
      </c>
      <c r="M33" s="12">
        <v>39</v>
      </c>
      <c r="N33" t="s">
        <v>68</v>
      </c>
      <c r="O33" t="s">
        <v>123</v>
      </c>
    </row>
    <row r="34" spans="1:15" ht="12.75">
      <c r="A34" s="1">
        <v>39245</v>
      </c>
      <c r="B34" s="6">
        <v>1</v>
      </c>
      <c r="C34" s="2" t="s">
        <v>4</v>
      </c>
      <c r="D34">
        <v>-3</v>
      </c>
      <c r="E34">
        <v>5</v>
      </c>
      <c r="F34">
        <v>0</v>
      </c>
      <c r="G34">
        <v>-3</v>
      </c>
      <c r="H34">
        <v>-3</v>
      </c>
      <c r="I34" t="s">
        <v>119</v>
      </c>
      <c r="J34">
        <v>-3</v>
      </c>
      <c r="N34" t="s">
        <v>68</v>
      </c>
      <c r="O34" t="s">
        <v>124</v>
      </c>
    </row>
    <row r="35" spans="1:15" s="8" customFormat="1" ht="12.75">
      <c r="A35" s="16">
        <v>39245</v>
      </c>
      <c r="B35" s="17">
        <v>2</v>
      </c>
      <c r="C35" s="8" t="s">
        <v>6</v>
      </c>
      <c r="D35" s="8">
        <v>-3</v>
      </c>
      <c r="E35" s="8">
        <v>20</v>
      </c>
      <c r="F35" s="8">
        <v>2</v>
      </c>
      <c r="G35" s="8">
        <v>7</v>
      </c>
      <c r="H35" s="8">
        <v>-3</v>
      </c>
      <c r="I35" s="8" t="s">
        <v>119</v>
      </c>
      <c r="J35" s="8">
        <v>4</v>
      </c>
      <c r="N35" s="8">
        <v>6</v>
      </c>
      <c r="O35" s="8" t="s">
        <v>125</v>
      </c>
    </row>
    <row r="36" spans="1:15" ht="12.75">
      <c r="A36" s="1">
        <v>39247</v>
      </c>
      <c r="B36" s="6">
        <v>3</v>
      </c>
      <c r="C36" t="s">
        <v>6</v>
      </c>
      <c r="D36">
        <v>-3</v>
      </c>
      <c r="E36">
        <v>8</v>
      </c>
      <c r="F36">
        <v>1</v>
      </c>
      <c r="G36">
        <v>2</v>
      </c>
      <c r="H36">
        <v>1</v>
      </c>
      <c r="I36" t="s">
        <v>119</v>
      </c>
      <c r="J36">
        <v>-1</v>
      </c>
      <c r="K36" s="12">
        <v>2</v>
      </c>
      <c r="L36" s="12">
        <v>20</v>
      </c>
      <c r="M36" s="12">
        <v>4</v>
      </c>
      <c r="N36">
        <v>3</v>
      </c>
      <c r="O36" t="s">
        <v>126</v>
      </c>
    </row>
    <row r="37" spans="1:15" ht="12.75">
      <c r="A37" s="1">
        <v>39248</v>
      </c>
      <c r="B37" s="6">
        <v>1</v>
      </c>
      <c r="C37" s="2" t="s">
        <v>4</v>
      </c>
      <c r="D37">
        <v>-3</v>
      </c>
      <c r="E37">
        <v>1</v>
      </c>
      <c r="F37">
        <v>0</v>
      </c>
      <c r="G37">
        <v>-3</v>
      </c>
      <c r="H37">
        <v>-3</v>
      </c>
      <c r="I37" t="s">
        <v>119</v>
      </c>
      <c r="J37">
        <v>-3</v>
      </c>
      <c r="N37">
        <v>-2</v>
      </c>
      <c r="O37" t="s">
        <v>127</v>
      </c>
    </row>
    <row r="38" spans="1:15" ht="12.75">
      <c r="A38" s="1">
        <v>39248</v>
      </c>
      <c r="B38" s="6">
        <v>2</v>
      </c>
      <c r="C38" t="s">
        <v>6</v>
      </c>
      <c r="D38">
        <v>-3</v>
      </c>
      <c r="E38">
        <v>1</v>
      </c>
      <c r="F38">
        <v>0</v>
      </c>
      <c r="G38">
        <v>-3</v>
      </c>
      <c r="H38">
        <v>-3</v>
      </c>
      <c r="I38" t="s">
        <v>119</v>
      </c>
      <c r="J38">
        <v>-3</v>
      </c>
      <c r="N38" t="s">
        <v>68</v>
      </c>
      <c r="O38" t="s">
        <v>128</v>
      </c>
    </row>
    <row r="39" spans="1:15" s="35" customFormat="1" ht="12.75">
      <c r="A39" s="33">
        <v>39251</v>
      </c>
      <c r="B39" s="34">
        <v>3</v>
      </c>
      <c r="C39" s="35" t="s">
        <v>8</v>
      </c>
      <c r="D39" s="35">
        <v>0</v>
      </c>
      <c r="E39" s="35">
        <v>10</v>
      </c>
      <c r="F39" s="35">
        <v>3</v>
      </c>
      <c r="G39" s="35">
        <v>3</v>
      </c>
      <c r="H39" s="35">
        <v>1</v>
      </c>
      <c r="I39" s="35" t="s">
        <v>119</v>
      </c>
      <c r="J39" s="35">
        <v>0</v>
      </c>
      <c r="K39" s="12"/>
      <c r="L39" s="12"/>
      <c r="M39" s="12"/>
      <c r="N39" s="35">
        <v>4</v>
      </c>
      <c r="O39" s="35" t="s">
        <v>96</v>
      </c>
    </row>
    <row r="40" spans="1:15" ht="12.75">
      <c r="A40" s="1">
        <v>39252</v>
      </c>
      <c r="B40" s="6">
        <v>4</v>
      </c>
      <c r="C40" t="s">
        <v>6</v>
      </c>
      <c r="D40">
        <v>-3</v>
      </c>
      <c r="E40">
        <v>6</v>
      </c>
      <c r="F40">
        <v>0</v>
      </c>
      <c r="G40">
        <v>-3</v>
      </c>
      <c r="H40">
        <v>-3</v>
      </c>
      <c r="I40" t="s">
        <v>119</v>
      </c>
      <c r="J40">
        <v>-3</v>
      </c>
      <c r="N40">
        <v>1</v>
      </c>
      <c r="O40" t="s">
        <v>129</v>
      </c>
    </row>
    <row r="41" spans="1:15" s="8" customFormat="1" ht="12.75">
      <c r="A41" s="16">
        <v>39253</v>
      </c>
      <c r="B41" s="17">
        <v>5</v>
      </c>
      <c r="C41" s="8" t="s">
        <v>8</v>
      </c>
      <c r="D41" s="8">
        <v>0</v>
      </c>
      <c r="E41" s="8">
        <v>34</v>
      </c>
      <c r="F41" s="8">
        <v>4</v>
      </c>
      <c r="G41" s="8">
        <v>18</v>
      </c>
      <c r="H41" s="8">
        <v>14</v>
      </c>
      <c r="I41" s="8" t="s">
        <v>7</v>
      </c>
      <c r="J41" s="8">
        <v>15</v>
      </c>
      <c r="N41" s="8" t="s">
        <v>68</v>
      </c>
      <c r="O41" s="8" t="s">
        <v>96</v>
      </c>
    </row>
    <row r="42" spans="1:15" ht="12.75">
      <c r="A42" s="1">
        <v>39254</v>
      </c>
      <c r="B42" s="6">
        <v>4</v>
      </c>
      <c r="C42" t="s">
        <v>6</v>
      </c>
      <c r="D42">
        <v>0</v>
      </c>
      <c r="E42">
        <v>32</v>
      </c>
      <c r="F42">
        <v>4</v>
      </c>
      <c r="G42">
        <v>14</v>
      </c>
      <c r="H42">
        <v>7</v>
      </c>
      <c r="I42" t="s">
        <v>119</v>
      </c>
      <c r="J42">
        <v>11</v>
      </c>
      <c r="N42">
        <v>1</v>
      </c>
      <c r="O42" t="s">
        <v>130</v>
      </c>
    </row>
    <row r="43" spans="1:15" ht="12.75">
      <c r="A43" s="1">
        <v>39258</v>
      </c>
      <c r="B43" s="6">
        <v>5</v>
      </c>
      <c r="C43" t="s">
        <v>6</v>
      </c>
      <c r="D43">
        <v>0</v>
      </c>
      <c r="E43">
        <v>23</v>
      </c>
      <c r="F43">
        <v>2</v>
      </c>
      <c r="G43">
        <v>8</v>
      </c>
      <c r="H43">
        <v>7</v>
      </c>
      <c r="I43" t="s">
        <v>7</v>
      </c>
      <c r="J43">
        <v>5</v>
      </c>
      <c r="N43">
        <v>19</v>
      </c>
      <c r="O43" t="s">
        <v>131</v>
      </c>
    </row>
    <row r="44" spans="1:15" ht="12.75">
      <c r="A44" s="1">
        <v>39259</v>
      </c>
      <c r="B44" s="6">
        <v>6</v>
      </c>
      <c r="C44" t="s">
        <v>6</v>
      </c>
      <c r="D44">
        <v>0</v>
      </c>
      <c r="E44">
        <v>25</v>
      </c>
      <c r="F44">
        <v>3</v>
      </c>
      <c r="G44">
        <v>11</v>
      </c>
      <c r="H44">
        <v>9</v>
      </c>
      <c r="I44" t="s">
        <v>7</v>
      </c>
      <c r="J44">
        <v>8</v>
      </c>
      <c r="N44">
        <v>2</v>
      </c>
      <c r="O44" t="s">
        <v>133</v>
      </c>
    </row>
    <row r="45" spans="1:15" ht="12.75">
      <c r="A45" s="1">
        <v>39260</v>
      </c>
      <c r="B45" s="6">
        <v>7</v>
      </c>
      <c r="C45" t="s">
        <v>6</v>
      </c>
      <c r="D45">
        <v>-3</v>
      </c>
      <c r="E45">
        <v>6</v>
      </c>
      <c r="F45">
        <v>0</v>
      </c>
      <c r="G45">
        <v>-3</v>
      </c>
      <c r="H45">
        <v>-3</v>
      </c>
      <c r="I45" t="s">
        <v>119</v>
      </c>
      <c r="J45">
        <v>-3</v>
      </c>
      <c r="N45" t="s">
        <v>68</v>
      </c>
      <c r="O45" t="s">
        <v>132</v>
      </c>
    </row>
    <row r="46" spans="1:15" ht="12.75">
      <c r="A46" s="1">
        <v>39261</v>
      </c>
      <c r="B46" s="6">
        <v>8</v>
      </c>
      <c r="C46" t="s">
        <v>6</v>
      </c>
      <c r="D46">
        <v>-3</v>
      </c>
      <c r="E46">
        <v>4</v>
      </c>
      <c r="F46">
        <v>0</v>
      </c>
      <c r="G46">
        <v>-3</v>
      </c>
      <c r="H46">
        <v>-3</v>
      </c>
      <c r="I46" t="s">
        <v>119</v>
      </c>
      <c r="J46">
        <v>-3</v>
      </c>
      <c r="K46" s="12">
        <v>5</v>
      </c>
      <c r="L46" s="12">
        <v>47</v>
      </c>
      <c r="M46" s="12">
        <v>39</v>
      </c>
      <c r="N46">
        <v>-2</v>
      </c>
      <c r="O46" t="s">
        <v>134</v>
      </c>
    </row>
    <row r="47" spans="1:15" ht="12.75">
      <c r="A47" s="1">
        <v>39261</v>
      </c>
      <c r="B47" s="6">
        <v>1</v>
      </c>
      <c r="C47" s="2" t="s">
        <v>4</v>
      </c>
      <c r="D47">
        <v>-3</v>
      </c>
      <c r="E47">
        <v>4</v>
      </c>
      <c r="F47">
        <v>0</v>
      </c>
      <c r="G47">
        <v>-3</v>
      </c>
      <c r="H47">
        <v>-3</v>
      </c>
      <c r="I47" t="s">
        <v>119</v>
      </c>
      <c r="J47">
        <v>-3</v>
      </c>
      <c r="N47" t="s">
        <v>68</v>
      </c>
      <c r="O47" t="s">
        <v>135</v>
      </c>
    </row>
    <row r="48" spans="1:15" s="8" customFormat="1" ht="12.75">
      <c r="A48" s="16">
        <v>39262</v>
      </c>
      <c r="B48" s="17">
        <v>2</v>
      </c>
      <c r="C48" s="8" t="s">
        <v>6</v>
      </c>
      <c r="D48" s="8">
        <v>0</v>
      </c>
      <c r="E48" s="8">
        <v>25</v>
      </c>
      <c r="F48" s="8">
        <v>2</v>
      </c>
      <c r="G48" s="8">
        <v>7</v>
      </c>
      <c r="H48" s="8">
        <v>0</v>
      </c>
      <c r="I48" s="8" t="s">
        <v>119</v>
      </c>
      <c r="J48" s="8">
        <v>4</v>
      </c>
      <c r="K48" s="8">
        <v>2</v>
      </c>
      <c r="L48" s="8">
        <v>25</v>
      </c>
      <c r="M48" s="8">
        <v>4</v>
      </c>
      <c r="N48" s="8" t="s">
        <v>68</v>
      </c>
      <c r="O48" s="8" t="s">
        <v>136</v>
      </c>
    </row>
    <row r="49" spans="1:13" ht="12.75">
      <c r="A49" s="1"/>
      <c r="J49" s="2" t="s">
        <v>144</v>
      </c>
      <c r="K49" s="11">
        <v>7</v>
      </c>
      <c r="L49" s="11">
        <v>72</v>
      </c>
      <c r="M49" s="11">
        <v>43</v>
      </c>
    </row>
    <row r="50" spans="1:15" ht="12.75">
      <c r="A50" s="1">
        <v>39265</v>
      </c>
      <c r="B50" s="6">
        <v>3</v>
      </c>
      <c r="C50" t="s">
        <v>6</v>
      </c>
      <c r="D50">
        <v>-3</v>
      </c>
      <c r="E50">
        <v>5</v>
      </c>
      <c r="F50">
        <v>1</v>
      </c>
      <c r="G50">
        <v>0</v>
      </c>
      <c r="H50">
        <v>-3</v>
      </c>
      <c r="I50" t="s">
        <v>119</v>
      </c>
      <c r="J50">
        <v>-3</v>
      </c>
      <c r="N50" t="s">
        <v>68</v>
      </c>
      <c r="O50" t="s">
        <v>137</v>
      </c>
    </row>
    <row r="51" spans="1:15" ht="12.75">
      <c r="A51" s="1">
        <v>39266</v>
      </c>
      <c r="B51" s="6">
        <v>4</v>
      </c>
      <c r="C51" t="s">
        <v>6</v>
      </c>
      <c r="D51">
        <v>-3</v>
      </c>
      <c r="E51">
        <v>8</v>
      </c>
      <c r="F51">
        <v>2</v>
      </c>
      <c r="G51">
        <v>-3</v>
      </c>
      <c r="H51">
        <v>-3</v>
      </c>
      <c r="I51" t="s">
        <v>149</v>
      </c>
      <c r="J51">
        <v>-3</v>
      </c>
      <c r="N51">
        <v>-2</v>
      </c>
      <c r="O51" t="s">
        <v>150</v>
      </c>
    </row>
  </sheetData>
  <mergeCells count="1">
    <mergeCell ref="K1:M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2" customWidth="1"/>
    <col min="2" max="2" width="37.421875" style="0" customWidth="1"/>
  </cols>
  <sheetData>
    <row r="1" s="2" customFormat="1" ht="12.75">
      <c r="A1" s="2" t="s">
        <v>15</v>
      </c>
    </row>
    <row r="2" spans="1:3" s="2" customFormat="1" ht="12.75">
      <c r="A2" s="2" t="s">
        <v>14</v>
      </c>
      <c r="B2" s="2" t="s">
        <v>13</v>
      </c>
      <c r="C2" s="2" t="s">
        <v>16</v>
      </c>
    </row>
    <row r="3" spans="1:3" s="2" customFormat="1" ht="12.75">
      <c r="A3" s="2" t="s">
        <v>37</v>
      </c>
      <c r="B3" s="3" t="s">
        <v>38</v>
      </c>
      <c r="C3" s="3" t="s">
        <v>39</v>
      </c>
    </row>
    <row r="4" spans="1:3" ht="12.75">
      <c r="A4" s="2" t="s">
        <v>12</v>
      </c>
      <c r="B4" t="s">
        <v>34</v>
      </c>
      <c r="C4" t="s">
        <v>17</v>
      </c>
    </row>
    <row r="5" spans="1:3" ht="12.75">
      <c r="A5" s="2" t="s">
        <v>22</v>
      </c>
      <c r="B5" t="s">
        <v>35</v>
      </c>
      <c r="C5" t="s">
        <v>36</v>
      </c>
    </row>
    <row r="6" spans="1:3" ht="12.75">
      <c r="A6" s="2" t="s">
        <v>18</v>
      </c>
      <c r="B6" t="s">
        <v>19</v>
      </c>
      <c r="C6" t="s">
        <v>20</v>
      </c>
    </row>
    <row r="7" spans="1:3" ht="12.75">
      <c r="A7" s="2" t="s">
        <v>81</v>
      </c>
      <c r="B7" t="s">
        <v>83</v>
      </c>
      <c r="C7" t="s">
        <v>21</v>
      </c>
    </row>
    <row r="8" spans="1:3" ht="12.75">
      <c r="A8" s="2" t="s">
        <v>82</v>
      </c>
      <c r="B8" t="s">
        <v>84</v>
      </c>
      <c r="C8" t="s">
        <v>85</v>
      </c>
    </row>
    <row r="9" spans="1:3" ht="12.75">
      <c r="A9" s="2" t="s">
        <v>5</v>
      </c>
      <c r="B9" t="s">
        <v>23</v>
      </c>
      <c r="C9" t="s">
        <v>24</v>
      </c>
    </row>
    <row r="10" spans="1:3" ht="12.75">
      <c r="A10" s="2" t="s">
        <v>11</v>
      </c>
      <c r="B10" t="s">
        <v>86</v>
      </c>
      <c r="C10" t="s">
        <v>87</v>
      </c>
    </row>
    <row r="11" spans="1:3" ht="12.75">
      <c r="A11" s="2" t="s">
        <v>9</v>
      </c>
      <c r="B11" t="s">
        <v>25</v>
      </c>
      <c r="C11" t="s">
        <v>26</v>
      </c>
    </row>
    <row r="12" spans="1:3" ht="12.75">
      <c r="A12" s="2" t="s">
        <v>27</v>
      </c>
      <c r="B12" t="s">
        <v>28</v>
      </c>
      <c r="C12" t="s">
        <v>29</v>
      </c>
    </row>
    <row r="13" spans="1:3" ht="12.75">
      <c r="A13" s="2" t="s">
        <v>32</v>
      </c>
      <c r="B13" t="s">
        <v>33</v>
      </c>
      <c r="C13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DS3</dc:creator>
  <cp:keywords/>
  <dc:description/>
  <cp:lastModifiedBy>DS3</cp:lastModifiedBy>
  <dcterms:created xsi:type="dcterms:W3CDTF">2007-06-06T12:45:04Z</dcterms:created>
  <dcterms:modified xsi:type="dcterms:W3CDTF">2007-07-06T18:54:45Z</dcterms:modified>
  <cp:category/>
  <cp:version/>
  <cp:contentType/>
  <cp:contentStatus/>
</cp:coreProperties>
</file>